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80" windowWidth="12510" windowHeight="4140" tabRatio="301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<sst xmlns="http://schemas.openxmlformats.org/spreadsheetml/2006/main" count="105" uniqueCount="70">
  <si>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</si>
  <si>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</si>
  <si>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</si>
  <si>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</si>
  <si>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</si>
  <si>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</si>
  <si>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</si>
  <si>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</si>
  <si>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</si>
  <si>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</si>
  <si>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</si>
  <si>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</si>
  <si>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</si>
  <si>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</si>
  <si>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</si>
  <si>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</si>
  <si>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</si>
  <si>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</si>
  <si>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</si>
  <si>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</si>
  <si>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</si>
  <si>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</si>
  <si>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</si>
  <si>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</si>
  <si>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</si>
  <si>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</si>
  <si>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</si>
  <si>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</si>
  <si>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</si>
  <si>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</si>
  <si>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</si>
  <si>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</si>
  <si>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</si>
  <si>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</si>
  <si>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</si>
  <si>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</si>
  <si>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</si>
  <si>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</si>
  <si>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</si>
  <si>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</si>
  <si>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</si>
  <si>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</si>
  <si>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</si>
  <si>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</si>
  <si>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</si>
  <si>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</si>
  <si>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</si>
  <si>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</si>
  <si>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</si>
  <si>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</si>
  <si>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</si>
  <si>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</si>
  <si>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</si>
  <si>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</si>
  <si>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</si>
  <si>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</si>
  <si>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</si>
  <si>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>средне областные</t>
  </si>
  <si>
    <t xml:space="preserve">в   %    к областным </t>
  </si>
  <si>
    <t>Сметана</t>
  </si>
  <si>
    <t>Конфеты шоколадные, кг</t>
  </si>
  <si>
    <t>Мука пшеничная, в/с      кг</t>
  </si>
  <si>
    <t>Хлеб  ржано-пшеничный,       шт</t>
  </si>
  <si>
    <t xml:space="preserve">                                                  кг </t>
  </si>
  <si>
    <t xml:space="preserve">Булочные изделия, в/ сорт    шт </t>
  </si>
  <si>
    <t xml:space="preserve">                                           кг </t>
  </si>
  <si>
    <t>вермишель</t>
  </si>
  <si>
    <t xml:space="preserve">Капуста свежая </t>
  </si>
  <si>
    <t xml:space="preserve"> ноябрь  2020</t>
  </si>
  <si>
    <t>,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</si>
</sst>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3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165" fontId="4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2" fontId="1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2" fontId="3" fillId="36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" fillId="37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left"/>
    </xf>
    <xf numFmtId="43" fontId="1" fillId="33" borderId="10" xfId="58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view="pageBreakPreview" zoomScaleSheetLayoutView="100" workbookViewId="0" topLeftCell="A1">
      <selection activeCell="H26" sqref="H26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6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  <col min="18" max="18" width="10.375" style="0" customWidth="1"/>
    <col min="19" max="19" width="27.625" style="0" customWidth="1"/>
  </cols>
  <sheetData>
    <row r="1" spans="1:15" ht="15.75">
      <c r="A1" t="s">
        <v>49</v>
      </c>
      <c r="B1" s="20" t="s">
        <v>56</v>
      </c>
      <c r="C1" s="21"/>
      <c r="D1" s="21"/>
      <c r="E1" s="22"/>
      <c r="F1" s="21"/>
      <c r="G1" s="21"/>
      <c r="O1" s="13"/>
    </row>
    <row r="2" spans="1:19" ht="36" customHeight="1">
      <c r="A2" s="19" t="s">
        <v>68</v>
      </c>
      <c r="B2" s="39" t="s">
        <v>47</v>
      </c>
      <c r="C2" s="35" t="s">
        <v>48</v>
      </c>
      <c r="D2" s="35" t="s">
        <v>52</v>
      </c>
      <c r="E2" s="49" t="s">
        <v>31</v>
      </c>
      <c r="F2" s="35" t="s">
        <v>32</v>
      </c>
      <c r="G2" s="35" t="s">
        <v>51</v>
      </c>
      <c r="H2" s="35" t="s">
        <v>33</v>
      </c>
      <c r="I2" s="50" t="s">
        <v>53</v>
      </c>
      <c r="J2" s="51" t="s">
        <v>34</v>
      </c>
      <c r="K2" s="51" t="s">
        <v>30</v>
      </c>
      <c r="L2" s="51" t="s">
        <v>36</v>
      </c>
      <c r="M2" s="51" t="s">
        <v>50</v>
      </c>
      <c r="N2" s="51" t="s">
        <v>42</v>
      </c>
      <c r="O2" s="51" t="s">
        <v>37</v>
      </c>
      <c r="P2" s="45" t="s">
        <v>35</v>
      </c>
      <c r="Q2" s="51" t="s">
        <v>57</v>
      </c>
      <c r="R2" s="27" t="s">
        <v>58</v>
      </c>
      <c r="S2" s="28"/>
    </row>
    <row r="3" spans="1:19" ht="12.75">
      <c r="A3" s="2" t="s">
        <v>0</v>
      </c>
      <c r="B3" s="9">
        <v>343</v>
      </c>
      <c r="C3" s="52">
        <v>417.67</v>
      </c>
      <c r="D3" s="40">
        <v>363</v>
      </c>
      <c r="E3" s="52">
        <v>320</v>
      </c>
      <c r="F3" s="36">
        <v>438</v>
      </c>
      <c r="G3" s="40">
        <v>320</v>
      </c>
      <c r="H3" s="37">
        <v>414</v>
      </c>
      <c r="I3" s="53">
        <v>385</v>
      </c>
      <c r="J3" s="37">
        <v>450</v>
      </c>
      <c r="K3" s="9" t="s">
        <v>69</v>
      </c>
      <c r="L3" s="9">
        <v>395</v>
      </c>
      <c r="M3" s="9">
        <v>347</v>
      </c>
      <c r="N3" s="9">
        <v>375</v>
      </c>
      <c r="O3" s="9">
        <v>419</v>
      </c>
      <c r="P3" s="11">
        <f>AVERAGE(B3:O3)</f>
        <v>383.59000000000003</v>
      </c>
      <c r="Q3" s="29">
        <v>397.56</v>
      </c>
      <c r="R3" s="30">
        <f>P3/Q3*100</f>
        <v>96.48606499647853</v>
      </c>
      <c r="S3" s="2" t="s">
        <v>0</v>
      </c>
    </row>
    <row r="4" spans="1:19" ht="12.75">
      <c r="A4" s="2" t="s">
        <v>2</v>
      </c>
      <c r="B4" s="9">
        <v>255</v>
      </c>
      <c r="C4" s="52">
        <v>286.33</v>
      </c>
      <c r="D4" s="40">
        <v>256</v>
      </c>
      <c r="E4" s="54">
        <v>280</v>
      </c>
      <c r="F4" s="46">
        <v>238</v>
      </c>
      <c r="G4" s="40">
        <v>285</v>
      </c>
      <c r="H4" s="37">
        <v>253.5</v>
      </c>
      <c r="I4" s="53">
        <v>295</v>
      </c>
      <c r="J4" s="37">
        <v>280</v>
      </c>
      <c r="K4" s="9">
        <v>337</v>
      </c>
      <c r="L4" s="9">
        <v>375</v>
      </c>
      <c r="M4" s="9">
        <v>258</v>
      </c>
      <c r="N4" s="9">
        <v>307</v>
      </c>
      <c r="O4" s="9">
        <v>325</v>
      </c>
      <c r="P4" s="11">
        <f aca="true" t="shared" si="0" ref="P4:P42">AVERAGE(B4:O4)</f>
        <v>287.9164285714286</v>
      </c>
      <c r="Q4" s="29">
        <v>259.99</v>
      </c>
      <c r="R4" s="34">
        <f aca="true" t="shared" si="1" ref="R4:R33">P4/Q4*100</f>
        <v>110.74134719467233</v>
      </c>
      <c r="S4" s="2" t="s">
        <v>2</v>
      </c>
    </row>
    <row r="5" spans="1:19" ht="12.75">
      <c r="A5" s="2" t="s">
        <v>4</v>
      </c>
      <c r="B5" s="9">
        <v>129</v>
      </c>
      <c r="C5" s="52">
        <v>136</v>
      </c>
      <c r="D5" s="40">
        <v>129</v>
      </c>
      <c r="E5" s="55">
        <v>120</v>
      </c>
      <c r="F5" s="36">
        <v>172</v>
      </c>
      <c r="G5" s="40">
        <v>156</v>
      </c>
      <c r="H5" s="37">
        <v>148.33</v>
      </c>
      <c r="I5" s="55">
        <v>150</v>
      </c>
      <c r="J5" s="37">
        <v>193</v>
      </c>
      <c r="K5" s="9">
        <v>157</v>
      </c>
      <c r="L5" s="9">
        <v>179</v>
      </c>
      <c r="M5" s="9">
        <v>134</v>
      </c>
      <c r="N5" s="9">
        <v>138.5</v>
      </c>
      <c r="O5" s="9">
        <v>163</v>
      </c>
      <c r="P5" s="11">
        <f t="shared" si="0"/>
        <v>150.345</v>
      </c>
      <c r="Q5" s="29">
        <v>129.33</v>
      </c>
      <c r="R5" s="34">
        <f t="shared" si="1"/>
        <v>116.24913013221989</v>
      </c>
      <c r="S5" s="2" t="s">
        <v>4</v>
      </c>
    </row>
    <row r="6" spans="1:19" ht="12.75">
      <c r="A6" s="2" t="s">
        <v>6</v>
      </c>
      <c r="B6" s="9">
        <v>274</v>
      </c>
      <c r="C6" s="52">
        <v>312</v>
      </c>
      <c r="D6" s="40">
        <v>299</v>
      </c>
      <c r="E6" s="54">
        <v>280</v>
      </c>
      <c r="F6" s="47">
        <v>321</v>
      </c>
      <c r="G6" s="40">
        <v>330</v>
      </c>
      <c r="H6" s="37">
        <v>310.3</v>
      </c>
      <c r="I6" s="55">
        <v>295</v>
      </c>
      <c r="J6" s="37">
        <v>290</v>
      </c>
      <c r="K6" s="9">
        <v>239</v>
      </c>
      <c r="L6" s="9">
        <v>381</v>
      </c>
      <c r="M6" s="9">
        <v>298</v>
      </c>
      <c r="N6" s="9">
        <v>275</v>
      </c>
      <c r="O6" s="9">
        <v>288</v>
      </c>
      <c r="P6" s="11">
        <f t="shared" si="0"/>
        <v>299.45</v>
      </c>
      <c r="Q6" s="29">
        <v>383.59</v>
      </c>
      <c r="R6" s="30">
        <f t="shared" si="1"/>
        <v>78.06512161422351</v>
      </c>
      <c r="S6" s="2" t="s">
        <v>6</v>
      </c>
    </row>
    <row r="7" spans="1:20" ht="12.75">
      <c r="A7" s="29" t="s">
        <v>43</v>
      </c>
      <c r="B7" s="9">
        <v>389</v>
      </c>
      <c r="C7" s="52">
        <v>395</v>
      </c>
      <c r="D7" s="40">
        <v>394</v>
      </c>
      <c r="E7" s="54">
        <v>390</v>
      </c>
      <c r="F7" s="36">
        <v>420</v>
      </c>
      <c r="G7" s="40">
        <v>347</v>
      </c>
      <c r="H7" s="37">
        <v>365.41</v>
      </c>
      <c r="I7" s="55">
        <v>395</v>
      </c>
      <c r="J7" s="37">
        <v>350</v>
      </c>
      <c r="K7" s="9">
        <v>389</v>
      </c>
      <c r="L7" s="9">
        <v>577</v>
      </c>
      <c r="M7" s="9">
        <v>382</v>
      </c>
      <c r="N7" s="9">
        <v>360</v>
      </c>
      <c r="O7" s="9">
        <v>332</v>
      </c>
      <c r="P7" s="11">
        <v>394.9</v>
      </c>
      <c r="Q7" s="29">
        <v>489.72</v>
      </c>
      <c r="R7" s="30">
        <f t="shared" si="1"/>
        <v>80.63791554357591</v>
      </c>
      <c r="S7" s="29" t="s">
        <v>43</v>
      </c>
      <c r="T7" s="33"/>
    </row>
    <row r="8" spans="1:19" ht="12.75">
      <c r="A8" s="29" t="s">
        <v>8</v>
      </c>
      <c r="B8" s="9">
        <v>314</v>
      </c>
      <c r="C8" s="52">
        <v>332</v>
      </c>
      <c r="D8" s="40">
        <v>318</v>
      </c>
      <c r="E8" s="55">
        <v>340</v>
      </c>
      <c r="F8" s="47">
        <v>315</v>
      </c>
      <c r="G8" s="40">
        <v>275</v>
      </c>
      <c r="H8" s="37">
        <v>293.1</v>
      </c>
      <c r="I8" s="55">
        <v>310</v>
      </c>
      <c r="J8" s="37">
        <v>355</v>
      </c>
      <c r="K8" s="9">
        <v>313</v>
      </c>
      <c r="L8" s="9">
        <v>355</v>
      </c>
      <c r="M8" s="9">
        <v>334</v>
      </c>
      <c r="N8" s="9">
        <v>305</v>
      </c>
      <c r="O8" s="9">
        <v>259</v>
      </c>
      <c r="P8" s="11">
        <f t="shared" si="0"/>
        <v>315.5785714285715</v>
      </c>
      <c r="Q8" s="29">
        <v>411.73</v>
      </c>
      <c r="R8" s="30">
        <f t="shared" si="1"/>
        <v>76.64697044873375</v>
      </c>
      <c r="S8" s="2" t="s">
        <v>8</v>
      </c>
    </row>
    <row r="9" spans="1:19" ht="12.75">
      <c r="A9" s="2" t="s">
        <v>9</v>
      </c>
      <c r="B9" s="9">
        <v>178</v>
      </c>
      <c r="C9" s="52">
        <v>153</v>
      </c>
      <c r="D9" s="40">
        <v>180</v>
      </c>
      <c r="E9" s="52">
        <v>145</v>
      </c>
      <c r="F9" s="9">
        <v>172</v>
      </c>
      <c r="G9" s="40">
        <v>240</v>
      </c>
      <c r="H9" s="37">
        <v>113.3</v>
      </c>
      <c r="I9" s="55">
        <v>150</v>
      </c>
      <c r="J9" s="37">
        <v>110</v>
      </c>
      <c r="K9" s="9">
        <v>129</v>
      </c>
      <c r="L9" s="9">
        <v>239</v>
      </c>
      <c r="M9" s="9">
        <v>182</v>
      </c>
      <c r="N9" s="9">
        <v>145.5</v>
      </c>
      <c r="O9" s="9">
        <v>128</v>
      </c>
      <c r="P9" s="11">
        <f t="shared" si="0"/>
        <v>161.77142857142857</v>
      </c>
      <c r="Q9" s="29">
        <v>186.28</v>
      </c>
      <c r="R9" s="30">
        <f t="shared" si="1"/>
        <v>86.84315469799687</v>
      </c>
      <c r="S9" s="2" t="s">
        <v>9</v>
      </c>
    </row>
    <row r="10" spans="1:19" ht="12.75" customHeight="1">
      <c r="A10" s="31" t="s">
        <v>29</v>
      </c>
      <c r="B10" s="9">
        <v>172</v>
      </c>
      <c r="C10" s="52">
        <v>173</v>
      </c>
      <c r="D10" s="40">
        <v>175</v>
      </c>
      <c r="E10" s="52">
        <v>200</v>
      </c>
      <c r="F10" s="36">
        <v>235</v>
      </c>
      <c r="G10" s="40">
        <v>207</v>
      </c>
      <c r="H10" s="37">
        <v>166.25</v>
      </c>
      <c r="I10" s="55">
        <v>172</v>
      </c>
      <c r="J10" s="37">
        <v>82</v>
      </c>
      <c r="K10" s="9">
        <v>147</v>
      </c>
      <c r="L10" s="9">
        <v>167</v>
      </c>
      <c r="M10" s="9">
        <v>176</v>
      </c>
      <c r="N10" s="9">
        <v>151</v>
      </c>
      <c r="O10" s="9">
        <v>154</v>
      </c>
      <c r="P10" s="11">
        <f t="shared" si="0"/>
        <v>169.80357142857142</v>
      </c>
      <c r="Q10" s="29">
        <v>176.99</v>
      </c>
      <c r="R10" s="30">
        <f t="shared" si="1"/>
        <v>95.93964146481237</v>
      </c>
      <c r="S10" s="31" t="s">
        <v>29</v>
      </c>
    </row>
    <row r="11" spans="1:19" ht="12.75">
      <c r="A11" s="17" t="s">
        <v>10</v>
      </c>
      <c r="B11" s="9">
        <v>680</v>
      </c>
      <c r="C11" s="52">
        <v>771</v>
      </c>
      <c r="D11" s="40">
        <v>660</v>
      </c>
      <c r="E11" s="55">
        <v>650</v>
      </c>
      <c r="F11" s="47">
        <v>482</v>
      </c>
      <c r="G11" s="40">
        <v>700</v>
      </c>
      <c r="H11" s="37">
        <v>563.95</v>
      </c>
      <c r="I11" s="55">
        <v>655</v>
      </c>
      <c r="J11" s="37">
        <v>670</v>
      </c>
      <c r="K11" s="9">
        <v>689</v>
      </c>
      <c r="L11" s="9">
        <v>745</v>
      </c>
      <c r="M11" s="9">
        <v>684</v>
      </c>
      <c r="N11" s="9">
        <v>650</v>
      </c>
      <c r="O11" s="9">
        <v>569</v>
      </c>
      <c r="P11" s="11">
        <f t="shared" si="0"/>
        <v>654.9250000000001</v>
      </c>
      <c r="Q11" s="29">
        <v>754.28</v>
      </c>
      <c r="R11" s="30">
        <f t="shared" si="1"/>
        <v>86.82783581693802</v>
      </c>
      <c r="S11" s="29" t="s">
        <v>10</v>
      </c>
    </row>
    <row r="12" spans="1:19" ht="12.75">
      <c r="A12" s="2" t="s">
        <v>12</v>
      </c>
      <c r="B12" s="9">
        <v>145</v>
      </c>
      <c r="C12" s="52">
        <v>129</v>
      </c>
      <c r="D12" s="40">
        <v>142</v>
      </c>
      <c r="E12" s="52">
        <v>150</v>
      </c>
      <c r="F12" s="36">
        <v>121</v>
      </c>
      <c r="G12" s="40">
        <v>130</v>
      </c>
      <c r="H12" s="37">
        <v>158.71</v>
      </c>
      <c r="I12" s="55">
        <v>130</v>
      </c>
      <c r="J12" s="37">
        <v>160</v>
      </c>
      <c r="K12" s="9">
        <v>137</v>
      </c>
      <c r="L12" s="9">
        <v>167</v>
      </c>
      <c r="M12" s="9">
        <v>148</v>
      </c>
      <c r="N12" s="9">
        <v>120</v>
      </c>
      <c r="O12" s="9">
        <v>140</v>
      </c>
      <c r="P12" s="11">
        <f t="shared" si="0"/>
        <v>141.26500000000001</v>
      </c>
      <c r="Q12" s="9">
        <v>178.21</v>
      </c>
      <c r="R12" s="30">
        <f t="shared" si="1"/>
        <v>79.26884013242804</v>
      </c>
      <c r="S12" s="29" t="s">
        <v>12</v>
      </c>
    </row>
    <row r="13" spans="1:19" ht="12.75">
      <c r="A13" s="2" t="s">
        <v>14</v>
      </c>
      <c r="B13" s="9">
        <v>215</v>
      </c>
      <c r="C13" s="52">
        <v>227.32</v>
      </c>
      <c r="D13" s="40">
        <v>214</v>
      </c>
      <c r="E13" s="55">
        <v>200</v>
      </c>
      <c r="F13" s="47">
        <v>249</v>
      </c>
      <c r="G13" s="40">
        <v>239</v>
      </c>
      <c r="H13" s="37">
        <v>226.22</v>
      </c>
      <c r="I13" s="55">
        <v>215</v>
      </c>
      <c r="J13" s="37">
        <v>179</v>
      </c>
      <c r="K13" s="9">
        <v>199</v>
      </c>
      <c r="L13" s="9">
        <v>247</v>
      </c>
      <c r="M13" s="9">
        <v>213</v>
      </c>
      <c r="N13" s="9">
        <v>205</v>
      </c>
      <c r="O13" s="9">
        <v>208</v>
      </c>
      <c r="P13" s="11">
        <f t="shared" si="0"/>
        <v>216.8957142857143</v>
      </c>
      <c r="Q13" s="29">
        <v>223.15</v>
      </c>
      <c r="R13" s="30">
        <f t="shared" si="1"/>
        <v>97.1972728145706</v>
      </c>
      <c r="S13" s="29" t="s">
        <v>59</v>
      </c>
    </row>
    <row r="14" spans="1:19" ht="12.75">
      <c r="A14" s="2" t="s">
        <v>16</v>
      </c>
      <c r="B14" s="9">
        <v>309</v>
      </c>
      <c r="C14" s="52">
        <v>310</v>
      </c>
      <c r="D14" s="40">
        <v>310</v>
      </c>
      <c r="E14" s="54">
        <v>300</v>
      </c>
      <c r="F14" s="47">
        <v>320</v>
      </c>
      <c r="G14" s="40">
        <v>395</v>
      </c>
      <c r="H14" s="37">
        <v>347.5</v>
      </c>
      <c r="I14" s="55">
        <v>310</v>
      </c>
      <c r="J14" s="37">
        <v>290</v>
      </c>
      <c r="K14" s="9">
        <v>319</v>
      </c>
      <c r="L14" s="9">
        <v>318</v>
      </c>
      <c r="M14" s="9">
        <v>311</v>
      </c>
      <c r="N14" s="9">
        <v>300</v>
      </c>
      <c r="O14" s="9">
        <v>307</v>
      </c>
      <c r="P14" s="11">
        <f t="shared" si="0"/>
        <v>317.60714285714283</v>
      </c>
      <c r="Q14" s="29">
        <v>420</v>
      </c>
      <c r="R14" s="30">
        <f t="shared" si="1"/>
        <v>75.62074829931971</v>
      </c>
      <c r="S14" s="2" t="s">
        <v>16</v>
      </c>
    </row>
    <row r="15" spans="1:19" ht="12.75">
      <c r="A15" s="3" t="s">
        <v>38</v>
      </c>
      <c r="B15" s="9">
        <v>65</v>
      </c>
      <c r="C15" s="52">
        <v>65.33</v>
      </c>
      <c r="D15" s="40">
        <v>66</v>
      </c>
      <c r="E15" s="52">
        <v>70</v>
      </c>
      <c r="F15" s="47">
        <v>71</v>
      </c>
      <c r="G15" s="40">
        <v>71</v>
      </c>
      <c r="H15" s="37">
        <v>67.7</v>
      </c>
      <c r="I15" s="55">
        <v>65</v>
      </c>
      <c r="J15" s="37">
        <v>63</v>
      </c>
      <c r="K15" s="9">
        <v>69</v>
      </c>
      <c r="L15" s="9">
        <v>66</v>
      </c>
      <c r="M15" s="9">
        <v>64</v>
      </c>
      <c r="N15" s="9">
        <v>66</v>
      </c>
      <c r="O15" s="9">
        <v>62</v>
      </c>
      <c r="P15" s="11">
        <f t="shared" si="0"/>
        <v>66.50214285714286</v>
      </c>
      <c r="Q15" s="29">
        <v>67.8</v>
      </c>
      <c r="R15" s="30">
        <f t="shared" si="1"/>
        <v>98.0857564264644</v>
      </c>
      <c r="S15" s="3" t="s">
        <v>38</v>
      </c>
    </row>
    <row r="16" spans="1:19" ht="12" customHeight="1">
      <c r="A16" s="3" t="s">
        <v>39</v>
      </c>
      <c r="B16" s="9">
        <v>70</v>
      </c>
      <c r="C16" s="52">
        <v>73.67</v>
      </c>
      <c r="D16" s="40">
        <v>99</v>
      </c>
      <c r="E16" s="52">
        <v>74</v>
      </c>
      <c r="F16" s="47"/>
      <c r="G16" s="40">
        <v>69</v>
      </c>
      <c r="H16" s="37">
        <v>64.4</v>
      </c>
      <c r="I16" s="55">
        <v>70</v>
      </c>
      <c r="J16" s="37">
        <v>67</v>
      </c>
      <c r="K16" s="9">
        <v>69</v>
      </c>
      <c r="L16" s="9">
        <v>69</v>
      </c>
      <c r="M16" s="9">
        <v>73</v>
      </c>
      <c r="N16" s="9">
        <v>65.5</v>
      </c>
      <c r="O16" s="9">
        <v>63</v>
      </c>
      <c r="P16" s="11">
        <f t="shared" si="0"/>
        <v>71.27461538461539</v>
      </c>
      <c r="Q16" s="29">
        <v>82.26</v>
      </c>
      <c r="R16" s="30">
        <f t="shared" si="1"/>
        <v>86.64553292562044</v>
      </c>
      <c r="S16" s="3" t="s">
        <v>39</v>
      </c>
    </row>
    <row r="17" spans="1:19" ht="12.75">
      <c r="A17" s="2" t="s">
        <v>20</v>
      </c>
      <c r="B17" s="9">
        <v>482</v>
      </c>
      <c r="C17" s="52">
        <v>644</v>
      </c>
      <c r="D17" s="40">
        <v>490</v>
      </c>
      <c r="E17" s="54">
        <v>490</v>
      </c>
      <c r="F17" s="36">
        <v>663</v>
      </c>
      <c r="G17" s="40">
        <v>545.5</v>
      </c>
      <c r="H17" s="37">
        <v>500.75</v>
      </c>
      <c r="I17" s="55">
        <v>535</v>
      </c>
      <c r="J17" s="37">
        <v>670</v>
      </c>
      <c r="K17" s="9">
        <v>519</v>
      </c>
      <c r="L17" s="9">
        <v>915</v>
      </c>
      <c r="M17" s="9">
        <v>483</v>
      </c>
      <c r="N17" s="9">
        <v>442</v>
      </c>
      <c r="O17" s="9">
        <v>442</v>
      </c>
      <c r="P17" s="11">
        <f t="shared" si="0"/>
        <v>558.6607142857143</v>
      </c>
      <c r="Q17" s="29">
        <v>529.87</v>
      </c>
      <c r="R17" s="32">
        <f t="shared" si="1"/>
        <v>105.43354299841741</v>
      </c>
      <c r="S17" s="2" t="s">
        <v>20</v>
      </c>
    </row>
    <row r="18" spans="1:19" ht="12.75">
      <c r="A18" s="2" t="s">
        <v>22</v>
      </c>
      <c r="B18" s="9">
        <v>65</v>
      </c>
      <c r="C18" s="52">
        <v>66.67</v>
      </c>
      <c r="D18" s="40">
        <v>63</v>
      </c>
      <c r="E18" s="52">
        <v>65</v>
      </c>
      <c r="F18" s="47">
        <v>85</v>
      </c>
      <c r="G18" s="40">
        <v>62</v>
      </c>
      <c r="H18" s="37">
        <v>72.5</v>
      </c>
      <c r="I18" s="55">
        <v>58</v>
      </c>
      <c r="J18" s="37">
        <v>56</v>
      </c>
      <c r="K18" s="9">
        <v>60</v>
      </c>
      <c r="L18" s="9">
        <v>61</v>
      </c>
      <c r="M18" s="9">
        <v>64</v>
      </c>
      <c r="N18" s="9">
        <v>69</v>
      </c>
      <c r="O18" s="9">
        <v>71</v>
      </c>
      <c r="P18" s="11">
        <f t="shared" si="0"/>
        <v>65.58357142857143</v>
      </c>
      <c r="Q18" s="60">
        <v>68.68</v>
      </c>
      <c r="R18" s="30">
        <f t="shared" si="1"/>
        <v>95.49151343705799</v>
      </c>
      <c r="S18" s="2" t="s">
        <v>22</v>
      </c>
    </row>
    <row r="19" spans="1:19" ht="12.75">
      <c r="A19" s="2" t="s">
        <v>24</v>
      </c>
      <c r="B19" s="9">
        <v>108</v>
      </c>
      <c r="C19" s="52">
        <v>116</v>
      </c>
      <c r="D19" s="40">
        <v>110</v>
      </c>
      <c r="E19" s="52">
        <v>100</v>
      </c>
      <c r="F19" s="47">
        <v>116</v>
      </c>
      <c r="G19" s="40">
        <v>103</v>
      </c>
      <c r="H19" s="37">
        <v>116.8</v>
      </c>
      <c r="I19" s="55">
        <v>105</v>
      </c>
      <c r="J19" s="37">
        <v>96</v>
      </c>
      <c r="K19" s="9">
        <v>97</v>
      </c>
      <c r="L19" s="9">
        <v>121</v>
      </c>
      <c r="M19" s="9">
        <v>109</v>
      </c>
      <c r="N19" s="9">
        <v>135.5</v>
      </c>
      <c r="O19" s="9">
        <v>128</v>
      </c>
      <c r="P19" s="11">
        <f t="shared" si="0"/>
        <v>111.52142857142857</v>
      </c>
      <c r="Q19" s="29">
        <v>130.58</v>
      </c>
      <c r="R19" s="30">
        <f t="shared" si="1"/>
        <v>85.40467802988863</v>
      </c>
      <c r="S19" s="29" t="s">
        <v>24</v>
      </c>
    </row>
    <row r="20" spans="1:19" ht="10.5" customHeight="1">
      <c r="A20" s="2" t="s">
        <v>26</v>
      </c>
      <c r="B20" s="9">
        <v>14</v>
      </c>
      <c r="C20" s="52">
        <v>13.3</v>
      </c>
      <c r="D20" s="40">
        <v>14</v>
      </c>
      <c r="E20" s="52">
        <v>18</v>
      </c>
      <c r="F20" s="47">
        <v>18</v>
      </c>
      <c r="G20" s="40">
        <v>17</v>
      </c>
      <c r="H20" s="37">
        <v>14.71</v>
      </c>
      <c r="I20" s="55">
        <v>14</v>
      </c>
      <c r="J20" s="37">
        <v>11</v>
      </c>
      <c r="K20" s="9">
        <v>13</v>
      </c>
      <c r="L20" s="9">
        <v>16</v>
      </c>
      <c r="M20" s="9">
        <v>13</v>
      </c>
      <c r="N20" s="9">
        <v>14</v>
      </c>
      <c r="O20" s="9">
        <v>15</v>
      </c>
      <c r="P20" s="11">
        <f t="shared" si="0"/>
        <v>14.643571428571429</v>
      </c>
      <c r="Q20" s="29">
        <v>14.81</v>
      </c>
      <c r="R20" s="30">
        <f t="shared" si="1"/>
        <v>98.87624192148162</v>
      </c>
      <c r="S20" s="2" t="s">
        <v>26</v>
      </c>
    </row>
    <row r="21" spans="1:19" ht="12.75">
      <c r="A21" s="4" t="s">
        <v>1</v>
      </c>
      <c r="B21" s="9">
        <v>820</v>
      </c>
      <c r="C21" s="52">
        <v>858.33</v>
      </c>
      <c r="D21" s="40">
        <v>810</v>
      </c>
      <c r="E21" s="55">
        <v>746</v>
      </c>
      <c r="F21" s="36">
        <v>785</v>
      </c>
      <c r="G21" s="40">
        <v>886</v>
      </c>
      <c r="H21" s="37">
        <v>743</v>
      </c>
      <c r="I21" s="55">
        <v>815</v>
      </c>
      <c r="J21" s="37">
        <v>749</v>
      </c>
      <c r="K21" s="9">
        <v>790</v>
      </c>
      <c r="L21" s="9">
        <v>985</v>
      </c>
      <c r="M21" s="9">
        <v>884</v>
      </c>
      <c r="N21" s="9">
        <v>850</v>
      </c>
      <c r="O21" s="9">
        <v>728</v>
      </c>
      <c r="P21" s="11">
        <f t="shared" si="0"/>
        <v>817.8092857142857</v>
      </c>
      <c r="Q21" s="29">
        <v>1050.75</v>
      </c>
      <c r="R21" s="30">
        <f t="shared" si="1"/>
        <v>77.83100506440978</v>
      </c>
      <c r="S21" s="9" t="s">
        <v>1</v>
      </c>
    </row>
    <row r="22" spans="1:19" ht="12.75">
      <c r="A22" s="4" t="s">
        <v>3</v>
      </c>
      <c r="B22" s="36">
        <v>45</v>
      </c>
      <c r="C22" s="52">
        <v>47</v>
      </c>
      <c r="D22" s="40">
        <v>44</v>
      </c>
      <c r="E22" s="52">
        <v>54</v>
      </c>
      <c r="F22" s="47">
        <v>57</v>
      </c>
      <c r="G22" s="40">
        <v>49</v>
      </c>
      <c r="H22" s="37">
        <v>61.4</v>
      </c>
      <c r="I22" s="55">
        <v>43</v>
      </c>
      <c r="J22" s="37">
        <v>51</v>
      </c>
      <c r="K22" s="9">
        <v>49</v>
      </c>
      <c r="L22" s="9">
        <v>55</v>
      </c>
      <c r="M22" s="9">
        <v>38</v>
      </c>
      <c r="N22" s="9">
        <v>58</v>
      </c>
      <c r="O22" s="9">
        <v>58</v>
      </c>
      <c r="P22" s="11">
        <f>AVERAGE(B22:O22)</f>
        <v>50.67142857142857</v>
      </c>
      <c r="Q22" s="29">
        <v>50.67</v>
      </c>
      <c r="R22" s="30">
        <f t="shared" si="1"/>
        <v>100.00281936338776</v>
      </c>
      <c r="S22" s="4" t="s">
        <v>3</v>
      </c>
    </row>
    <row r="23" spans="1:19" ht="11.25" customHeight="1">
      <c r="A23" s="4" t="s">
        <v>5</v>
      </c>
      <c r="B23" s="41">
        <v>167</v>
      </c>
      <c r="C23" s="52">
        <v>158</v>
      </c>
      <c r="D23" s="40">
        <v>169</v>
      </c>
      <c r="E23" s="52">
        <v>200</v>
      </c>
      <c r="F23" s="47">
        <v>127</v>
      </c>
      <c r="G23" s="40">
        <v>158</v>
      </c>
      <c r="H23" s="37">
        <v>222.3</v>
      </c>
      <c r="I23" s="55">
        <v>175</v>
      </c>
      <c r="J23" s="37">
        <v>182</v>
      </c>
      <c r="K23" s="9">
        <v>189</v>
      </c>
      <c r="L23" s="9">
        <v>155</v>
      </c>
      <c r="M23" s="9">
        <v>184</v>
      </c>
      <c r="N23" s="9">
        <v>144.5</v>
      </c>
      <c r="O23" s="9">
        <v>215</v>
      </c>
      <c r="P23" s="11">
        <f t="shared" si="0"/>
        <v>174.70000000000002</v>
      </c>
      <c r="Q23" s="29">
        <v>182.41</v>
      </c>
      <c r="R23" s="30">
        <f t="shared" si="1"/>
        <v>95.77325804506333</v>
      </c>
      <c r="S23" s="9" t="s">
        <v>5</v>
      </c>
    </row>
    <row r="24" spans="1:19" ht="12.75">
      <c r="A24" s="4" t="s">
        <v>7</v>
      </c>
      <c r="B24" s="36">
        <v>190</v>
      </c>
      <c r="C24" s="52">
        <v>186.33</v>
      </c>
      <c r="D24" s="40">
        <v>191</v>
      </c>
      <c r="E24" s="52">
        <v>190</v>
      </c>
      <c r="F24" s="36">
        <v>177</v>
      </c>
      <c r="G24" s="40">
        <v>220</v>
      </c>
      <c r="H24" s="37">
        <v>187</v>
      </c>
      <c r="I24" s="55">
        <v>180</v>
      </c>
      <c r="J24" s="37">
        <v>122</v>
      </c>
      <c r="K24" s="9">
        <v>215</v>
      </c>
      <c r="L24" s="9">
        <v>174</v>
      </c>
      <c r="M24" s="9">
        <v>196</v>
      </c>
      <c r="N24" s="9">
        <v>198</v>
      </c>
      <c r="O24" s="9">
        <v>192</v>
      </c>
      <c r="P24" s="11">
        <f t="shared" si="0"/>
        <v>187.02357142857142</v>
      </c>
      <c r="Q24" s="29">
        <v>258.39</v>
      </c>
      <c r="R24" s="30">
        <f t="shared" si="1"/>
        <v>72.38034421942467</v>
      </c>
      <c r="S24" s="9" t="s">
        <v>7</v>
      </c>
    </row>
    <row r="25" spans="1:19" ht="12.75">
      <c r="A25" s="4" t="s">
        <v>41</v>
      </c>
      <c r="B25" s="36">
        <v>328</v>
      </c>
      <c r="C25" s="52">
        <v>342.67</v>
      </c>
      <c r="D25" s="40">
        <v>330</v>
      </c>
      <c r="E25" s="55">
        <v>400</v>
      </c>
      <c r="F25" s="36">
        <v>328</v>
      </c>
      <c r="G25" s="40">
        <v>328</v>
      </c>
      <c r="H25" s="37">
        <v>260</v>
      </c>
      <c r="I25" s="55">
        <v>345</v>
      </c>
      <c r="J25" s="37">
        <v>320</v>
      </c>
      <c r="K25" s="9">
        <v>299</v>
      </c>
      <c r="L25" s="9">
        <v>400</v>
      </c>
      <c r="M25" s="9">
        <v>341</v>
      </c>
      <c r="N25" s="9">
        <v>355</v>
      </c>
      <c r="O25" s="9">
        <v>324</v>
      </c>
      <c r="P25" s="11">
        <f t="shared" si="0"/>
        <v>335.76214285714286</v>
      </c>
      <c r="Q25" s="29">
        <v>344.69</v>
      </c>
      <c r="R25" s="30">
        <f t="shared" si="1"/>
        <v>97.40988797387301</v>
      </c>
      <c r="S25" s="9" t="s">
        <v>60</v>
      </c>
    </row>
    <row r="26" spans="1:19" ht="12.75">
      <c r="A26" s="9" t="s">
        <v>55</v>
      </c>
      <c r="B26" s="36">
        <v>47</v>
      </c>
      <c r="C26" s="52">
        <v>46</v>
      </c>
      <c r="D26" s="40">
        <v>46</v>
      </c>
      <c r="E26" s="52">
        <v>50</v>
      </c>
      <c r="F26" s="47">
        <v>65</v>
      </c>
      <c r="G26" s="40">
        <v>51</v>
      </c>
      <c r="H26" s="37">
        <v>53</v>
      </c>
      <c r="I26" s="55">
        <v>46</v>
      </c>
      <c r="J26" s="37">
        <v>44</v>
      </c>
      <c r="K26" s="9">
        <v>51</v>
      </c>
      <c r="L26" s="9">
        <v>54</v>
      </c>
      <c r="M26" s="9">
        <v>49</v>
      </c>
      <c r="N26" s="9">
        <v>53</v>
      </c>
      <c r="O26" s="9">
        <v>48</v>
      </c>
      <c r="P26" s="11">
        <f t="shared" si="0"/>
        <v>50.214285714285715</v>
      </c>
      <c r="Q26" s="29">
        <v>48.19</v>
      </c>
      <c r="R26" s="34">
        <f t="shared" si="1"/>
        <v>104.2006343936205</v>
      </c>
      <c r="S26" s="4" t="s">
        <v>61</v>
      </c>
    </row>
    <row r="27" spans="1:19" ht="12.75">
      <c r="A27" s="9" t="s">
        <v>44</v>
      </c>
      <c r="B27" s="38">
        <v>52</v>
      </c>
      <c r="C27" s="56">
        <v>56</v>
      </c>
      <c r="D27" s="42">
        <v>48</v>
      </c>
      <c r="E27" s="56">
        <v>60</v>
      </c>
      <c r="F27" s="38">
        <v>57</v>
      </c>
      <c r="G27" s="42">
        <v>51</v>
      </c>
      <c r="H27" s="57">
        <v>52.99</v>
      </c>
      <c r="I27" s="58">
        <v>56</v>
      </c>
      <c r="J27" s="57">
        <v>49</v>
      </c>
      <c r="K27" s="11">
        <v>59</v>
      </c>
      <c r="L27" s="11">
        <v>54</v>
      </c>
      <c r="M27" s="11">
        <v>52</v>
      </c>
      <c r="N27" s="11">
        <v>54.6</v>
      </c>
      <c r="O27" s="11">
        <v>58</v>
      </c>
      <c r="P27" s="11">
        <f t="shared" si="0"/>
        <v>54.25642857142857</v>
      </c>
      <c r="Q27" s="61">
        <v>53.47</v>
      </c>
      <c r="R27" s="34">
        <v>101.48</v>
      </c>
      <c r="S27" s="4" t="s">
        <v>62</v>
      </c>
    </row>
    <row r="28" spans="1:19" ht="12.75">
      <c r="A28" s="9" t="s">
        <v>46</v>
      </c>
      <c r="B28" s="9">
        <v>74.29</v>
      </c>
      <c r="C28" s="52">
        <v>80</v>
      </c>
      <c r="D28" s="40">
        <v>68.57</v>
      </c>
      <c r="E28" s="52">
        <v>85.71</v>
      </c>
      <c r="F28" s="47">
        <v>81.43</v>
      </c>
      <c r="G28" s="42">
        <v>72.86</v>
      </c>
      <c r="H28" s="37">
        <v>75.71</v>
      </c>
      <c r="I28" s="55">
        <v>80</v>
      </c>
      <c r="J28" s="57">
        <v>70</v>
      </c>
      <c r="K28" s="9">
        <v>84.29</v>
      </c>
      <c r="L28" s="9">
        <v>77.14</v>
      </c>
      <c r="M28" s="9">
        <v>74.29</v>
      </c>
      <c r="N28" s="9">
        <v>78</v>
      </c>
      <c r="O28" s="9">
        <v>82.85</v>
      </c>
      <c r="P28" s="11">
        <f>AVERAGE(B28:O28)</f>
        <v>77.50999999999999</v>
      </c>
      <c r="Q28" s="9">
        <v>76.39</v>
      </c>
      <c r="R28" s="30">
        <v>101.48</v>
      </c>
      <c r="S28" s="4" t="s">
        <v>63</v>
      </c>
    </row>
    <row r="29" spans="1:19" ht="12.75">
      <c r="A29" s="4" t="s">
        <v>45</v>
      </c>
      <c r="B29" s="37">
        <v>47</v>
      </c>
      <c r="C29" s="56">
        <v>56</v>
      </c>
      <c r="D29" s="42">
        <v>42</v>
      </c>
      <c r="E29" s="56">
        <v>30</v>
      </c>
      <c r="F29" s="48">
        <v>59</v>
      </c>
      <c r="G29" s="42">
        <v>50</v>
      </c>
      <c r="H29" s="57">
        <v>30.93</v>
      </c>
      <c r="I29" s="58">
        <v>45</v>
      </c>
      <c r="J29" s="57">
        <v>39</v>
      </c>
      <c r="K29" s="11">
        <v>41.3</v>
      </c>
      <c r="L29" s="11">
        <v>30</v>
      </c>
      <c r="M29" s="11">
        <v>47</v>
      </c>
      <c r="N29" s="11">
        <v>48</v>
      </c>
      <c r="O29" s="11">
        <v>42</v>
      </c>
      <c r="P29" s="11">
        <f t="shared" si="0"/>
        <v>43.37357142857143</v>
      </c>
      <c r="Q29" s="11">
        <v>50.68</v>
      </c>
      <c r="R29" s="30">
        <v>85.57</v>
      </c>
      <c r="S29" s="4" t="s">
        <v>64</v>
      </c>
    </row>
    <row r="30" spans="1:19" ht="12.75">
      <c r="A30" s="4" t="s">
        <v>54</v>
      </c>
      <c r="B30" s="36">
        <v>117.5</v>
      </c>
      <c r="C30" s="52">
        <v>140</v>
      </c>
      <c r="D30" s="40">
        <v>105</v>
      </c>
      <c r="E30" s="52">
        <v>75</v>
      </c>
      <c r="F30" s="47">
        <v>147.5</v>
      </c>
      <c r="G30" s="40">
        <v>125</v>
      </c>
      <c r="H30" s="37">
        <v>77.33</v>
      </c>
      <c r="I30" s="55">
        <v>112.5</v>
      </c>
      <c r="J30" s="37">
        <v>97.5</v>
      </c>
      <c r="K30" s="9">
        <v>103.25</v>
      </c>
      <c r="L30" s="9">
        <v>75</v>
      </c>
      <c r="M30" s="9">
        <v>117.5</v>
      </c>
      <c r="N30" s="9">
        <v>120</v>
      </c>
      <c r="O30" s="9">
        <v>105</v>
      </c>
      <c r="P30" s="11">
        <f>AVERAGE(B30:O30)</f>
        <v>108.4342857142857</v>
      </c>
      <c r="Q30" s="29">
        <v>126.7</v>
      </c>
      <c r="R30" s="30">
        <v>85.57</v>
      </c>
      <c r="S30" s="4" t="s">
        <v>65</v>
      </c>
    </row>
    <row r="31" spans="1:19" ht="12.75">
      <c r="A31" s="4" t="s">
        <v>11</v>
      </c>
      <c r="B31" s="36">
        <v>81</v>
      </c>
      <c r="C31" s="52">
        <v>80</v>
      </c>
      <c r="D31" s="40">
        <v>90</v>
      </c>
      <c r="E31" s="52">
        <v>70</v>
      </c>
      <c r="F31" s="36">
        <v>95</v>
      </c>
      <c r="G31" s="40">
        <v>67</v>
      </c>
      <c r="H31" s="37">
        <v>95</v>
      </c>
      <c r="I31" s="55">
        <v>76</v>
      </c>
      <c r="J31" s="37">
        <v>73</v>
      </c>
      <c r="K31" s="9">
        <v>69</v>
      </c>
      <c r="L31" s="9">
        <v>109</v>
      </c>
      <c r="M31" s="9">
        <v>76</v>
      </c>
      <c r="N31" s="9">
        <v>81</v>
      </c>
      <c r="O31" s="9">
        <v>73</v>
      </c>
      <c r="P31" s="11">
        <f t="shared" si="0"/>
        <v>81.07142857142857</v>
      </c>
      <c r="Q31" s="29">
        <v>108.24</v>
      </c>
      <c r="R31" s="30">
        <v>74.89</v>
      </c>
      <c r="S31" s="4" t="s">
        <v>11</v>
      </c>
    </row>
    <row r="32" spans="1:19" ht="12.75">
      <c r="A32" s="4" t="s">
        <v>13</v>
      </c>
      <c r="B32" s="36">
        <v>63</v>
      </c>
      <c r="C32" s="52">
        <v>66</v>
      </c>
      <c r="D32" s="40">
        <v>64</v>
      </c>
      <c r="E32" s="52">
        <v>68</v>
      </c>
      <c r="F32" s="47">
        <v>69</v>
      </c>
      <c r="G32" s="40">
        <v>57</v>
      </c>
      <c r="H32" s="37">
        <v>49.63</v>
      </c>
      <c r="I32" s="55">
        <v>64</v>
      </c>
      <c r="J32" s="37">
        <v>56</v>
      </c>
      <c r="K32" s="9">
        <v>67</v>
      </c>
      <c r="L32" s="9">
        <v>64</v>
      </c>
      <c r="M32" s="9">
        <v>64</v>
      </c>
      <c r="N32" s="9">
        <v>53</v>
      </c>
      <c r="O32" s="9">
        <v>52</v>
      </c>
      <c r="P32" s="11">
        <f t="shared" si="0"/>
        <v>61.18785714285714</v>
      </c>
      <c r="Q32" s="29">
        <v>61.05</v>
      </c>
      <c r="R32" s="30">
        <v>100.2</v>
      </c>
      <c r="S32" s="4" t="s">
        <v>13</v>
      </c>
    </row>
    <row r="33" spans="1:19" ht="12.75">
      <c r="A33" s="9" t="s">
        <v>15</v>
      </c>
      <c r="B33" s="36">
        <v>87</v>
      </c>
      <c r="C33" s="52">
        <v>89.3</v>
      </c>
      <c r="D33" s="40">
        <v>89</v>
      </c>
      <c r="E33" s="55">
        <v>90</v>
      </c>
      <c r="F33" s="47">
        <v>95</v>
      </c>
      <c r="G33" s="40">
        <v>75</v>
      </c>
      <c r="H33" s="37">
        <v>115.8</v>
      </c>
      <c r="I33" s="55">
        <v>88</v>
      </c>
      <c r="J33" s="37">
        <v>81</v>
      </c>
      <c r="K33" s="9">
        <v>81</v>
      </c>
      <c r="L33" s="9">
        <v>101</v>
      </c>
      <c r="M33" s="9">
        <v>89</v>
      </c>
      <c r="N33" s="9">
        <v>82</v>
      </c>
      <c r="O33" s="9">
        <v>86</v>
      </c>
      <c r="P33" s="11">
        <f t="shared" si="0"/>
        <v>89.22142857142856</v>
      </c>
      <c r="Q33" s="29">
        <v>108.21</v>
      </c>
      <c r="R33" s="30">
        <f t="shared" si="1"/>
        <v>82.4521103145999</v>
      </c>
      <c r="S33" s="4" t="s">
        <v>15</v>
      </c>
    </row>
    <row r="34" spans="1:19" ht="12.75">
      <c r="A34" s="9" t="s">
        <v>17</v>
      </c>
      <c r="B34" s="36">
        <v>101</v>
      </c>
      <c r="C34" s="52">
        <v>97</v>
      </c>
      <c r="D34" s="40">
        <v>102</v>
      </c>
      <c r="E34" s="52">
        <v>100</v>
      </c>
      <c r="F34" s="47">
        <v>108</v>
      </c>
      <c r="G34" s="40">
        <v>104</v>
      </c>
      <c r="H34" s="37">
        <v>86.46</v>
      </c>
      <c r="I34" s="55">
        <v>92</v>
      </c>
      <c r="J34" s="37">
        <v>101</v>
      </c>
      <c r="K34" s="9">
        <v>95</v>
      </c>
      <c r="L34" s="9">
        <v>126</v>
      </c>
      <c r="M34" s="9">
        <v>116</v>
      </c>
      <c r="N34" s="9">
        <v>110</v>
      </c>
      <c r="O34" s="9">
        <v>90</v>
      </c>
      <c r="P34" s="11">
        <f t="shared" si="0"/>
        <v>102.03285714285714</v>
      </c>
      <c r="Q34" s="29">
        <v>117.64</v>
      </c>
      <c r="R34" s="30">
        <v>86.73</v>
      </c>
      <c r="S34" s="9" t="s">
        <v>66</v>
      </c>
    </row>
    <row r="35" spans="1:19" ht="12.75">
      <c r="A35" s="4" t="s">
        <v>18</v>
      </c>
      <c r="B35" s="36">
        <v>110</v>
      </c>
      <c r="C35" s="52">
        <v>109.67</v>
      </c>
      <c r="D35" s="40">
        <v>111</v>
      </c>
      <c r="E35" s="52">
        <v>115</v>
      </c>
      <c r="F35" s="47">
        <v>116</v>
      </c>
      <c r="G35" s="40">
        <v>101</v>
      </c>
      <c r="H35" s="37">
        <v>140.72</v>
      </c>
      <c r="I35" s="55">
        <v>97</v>
      </c>
      <c r="J35" s="37">
        <v>103</v>
      </c>
      <c r="K35" s="9">
        <v>109</v>
      </c>
      <c r="L35" s="9">
        <v>126</v>
      </c>
      <c r="M35" s="9">
        <v>120</v>
      </c>
      <c r="N35" s="9">
        <v>100</v>
      </c>
      <c r="O35" s="9">
        <v>90</v>
      </c>
      <c r="P35" s="11">
        <f t="shared" si="0"/>
        <v>110.59928571428573</v>
      </c>
      <c r="Q35" s="29">
        <v>116.12</v>
      </c>
      <c r="R35" s="30">
        <v>95.24</v>
      </c>
      <c r="S35" s="9" t="s">
        <v>18</v>
      </c>
    </row>
    <row r="36" spans="1:19" ht="12.75">
      <c r="A36" s="4" t="s">
        <v>19</v>
      </c>
      <c r="B36" s="36">
        <v>20</v>
      </c>
      <c r="C36" s="52">
        <v>34</v>
      </c>
      <c r="D36" s="40">
        <v>21</v>
      </c>
      <c r="E36" s="52">
        <v>35</v>
      </c>
      <c r="F36" s="47">
        <v>35</v>
      </c>
      <c r="G36" s="40">
        <v>29</v>
      </c>
      <c r="H36" s="37">
        <v>34.2</v>
      </c>
      <c r="I36" s="55">
        <v>29</v>
      </c>
      <c r="J36" s="37">
        <v>28</v>
      </c>
      <c r="K36" s="9">
        <v>26</v>
      </c>
      <c r="L36" s="9">
        <v>30</v>
      </c>
      <c r="M36" s="9">
        <v>23</v>
      </c>
      <c r="N36" s="9">
        <v>30</v>
      </c>
      <c r="O36" s="9">
        <v>28</v>
      </c>
      <c r="P36" s="11">
        <f t="shared" si="0"/>
        <v>28.728571428571428</v>
      </c>
      <c r="Q36" s="29">
        <v>26.14</v>
      </c>
      <c r="R36" s="34">
        <v>109.9</v>
      </c>
      <c r="S36" s="4" t="s">
        <v>19</v>
      </c>
    </row>
    <row r="37" spans="1:19" ht="12.75">
      <c r="A37" s="4" t="s">
        <v>21</v>
      </c>
      <c r="B37" s="36">
        <v>20</v>
      </c>
      <c r="C37" s="52">
        <v>21.33</v>
      </c>
      <c r="D37" s="40">
        <v>20</v>
      </c>
      <c r="E37" s="52">
        <v>22</v>
      </c>
      <c r="F37" s="47">
        <v>23</v>
      </c>
      <c r="G37" s="40">
        <v>18</v>
      </c>
      <c r="H37" s="37">
        <v>18</v>
      </c>
      <c r="I37" s="55">
        <v>24</v>
      </c>
      <c r="J37" s="37">
        <v>23</v>
      </c>
      <c r="K37" s="9">
        <v>22</v>
      </c>
      <c r="L37" s="9">
        <v>30</v>
      </c>
      <c r="M37" s="9">
        <v>23</v>
      </c>
      <c r="N37" s="9">
        <v>23</v>
      </c>
      <c r="O37" s="9">
        <v>19</v>
      </c>
      <c r="P37" s="11">
        <f t="shared" si="0"/>
        <v>21.880714285714284</v>
      </c>
      <c r="Q37" s="29">
        <v>18.29</v>
      </c>
      <c r="R37" s="32">
        <v>119.63</v>
      </c>
      <c r="S37" s="4" t="s">
        <v>67</v>
      </c>
    </row>
    <row r="38" spans="1:19" ht="12.75">
      <c r="A38" s="4" t="s">
        <v>23</v>
      </c>
      <c r="B38" s="29">
        <v>20</v>
      </c>
      <c r="C38" s="52">
        <v>31.87</v>
      </c>
      <c r="D38" s="40">
        <v>20</v>
      </c>
      <c r="E38" s="52">
        <v>28</v>
      </c>
      <c r="F38" s="47">
        <v>25</v>
      </c>
      <c r="G38" s="40">
        <v>35</v>
      </c>
      <c r="H38" s="37">
        <v>23</v>
      </c>
      <c r="I38" s="55">
        <v>24</v>
      </c>
      <c r="J38" s="37">
        <v>26</v>
      </c>
      <c r="K38" s="9">
        <v>28</v>
      </c>
      <c r="L38" s="9">
        <v>28</v>
      </c>
      <c r="M38" s="9">
        <v>23</v>
      </c>
      <c r="N38" s="9">
        <v>26</v>
      </c>
      <c r="O38" s="9">
        <v>25</v>
      </c>
      <c r="P38" s="11">
        <f t="shared" si="0"/>
        <v>25.919285714285714</v>
      </c>
      <c r="Q38" s="62">
        <v>24.34</v>
      </c>
      <c r="R38" s="34">
        <v>106.5</v>
      </c>
      <c r="S38" s="4" t="s">
        <v>23</v>
      </c>
    </row>
    <row r="39" spans="1:19" ht="12.75">
      <c r="A39" s="4" t="s">
        <v>25</v>
      </c>
      <c r="B39" s="9">
        <v>27</v>
      </c>
      <c r="C39" s="52">
        <v>28</v>
      </c>
      <c r="D39" s="40">
        <v>28</v>
      </c>
      <c r="E39" s="52">
        <v>29</v>
      </c>
      <c r="F39" s="47">
        <v>32</v>
      </c>
      <c r="G39" s="40">
        <v>21</v>
      </c>
      <c r="H39" s="37">
        <v>26.6</v>
      </c>
      <c r="I39" s="55">
        <v>32</v>
      </c>
      <c r="J39" s="37">
        <v>24</v>
      </c>
      <c r="K39" s="9">
        <v>23</v>
      </c>
      <c r="L39" s="9">
        <v>42</v>
      </c>
      <c r="M39" s="9">
        <v>29</v>
      </c>
      <c r="N39" s="9">
        <v>26</v>
      </c>
      <c r="O39" s="9">
        <v>29</v>
      </c>
      <c r="P39" s="11">
        <f t="shared" si="0"/>
        <v>28.32857142857143</v>
      </c>
      <c r="Q39" s="29">
        <v>29.02</v>
      </c>
      <c r="R39" s="30">
        <v>97.62</v>
      </c>
      <c r="S39" s="9" t="s">
        <v>25</v>
      </c>
    </row>
    <row r="40" spans="1:19" ht="12.75">
      <c r="A40" s="4" t="s">
        <v>27</v>
      </c>
      <c r="B40" s="9">
        <v>24</v>
      </c>
      <c r="C40" s="52">
        <v>26.33</v>
      </c>
      <c r="D40" s="40">
        <v>25</v>
      </c>
      <c r="E40" s="52">
        <v>25</v>
      </c>
      <c r="F40" s="36">
        <v>25</v>
      </c>
      <c r="G40" s="40">
        <v>22</v>
      </c>
      <c r="H40" s="37">
        <v>18</v>
      </c>
      <c r="I40" s="55">
        <v>29</v>
      </c>
      <c r="J40" s="37">
        <v>28</v>
      </c>
      <c r="K40" s="9">
        <v>24</v>
      </c>
      <c r="L40" s="9">
        <v>30</v>
      </c>
      <c r="M40" s="9">
        <v>28</v>
      </c>
      <c r="N40" s="9">
        <v>26.5</v>
      </c>
      <c r="O40" s="9">
        <v>25</v>
      </c>
      <c r="P40" s="11">
        <f t="shared" si="0"/>
        <v>25.416428571428572</v>
      </c>
      <c r="Q40" s="9">
        <v>22.68</v>
      </c>
      <c r="R40" s="30">
        <v>112.08</v>
      </c>
      <c r="S40" s="4" t="s">
        <v>27</v>
      </c>
    </row>
    <row r="41" spans="1:19" ht="14.25" customHeight="1">
      <c r="A41" s="4" t="s">
        <v>28</v>
      </c>
      <c r="B41" s="43">
        <v>99</v>
      </c>
      <c r="C41" s="52">
        <v>76</v>
      </c>
      <c r="D41" s="40">
        <v>100</v>
      </c>
      <c r="E41" s="52">
        <v>125</v>
      </c>
      <c r="F41" s="47">
        <v>123</v>
      </c>
      <c r="G41" s="40">
        <v>98</v>
      </c>
      <c r="H41" s="37">
        <v>117.2</v>
      </c>
      <c r="I41" s="59">
        <v>105</v>
      </c>
      <c r="J41" s="37">
        <v>79</v>
      </c>
      <c r="K41" s="9">
        <v>99</v>
      </c>
      <c r="L41" s="9">
        <v>105</v>
      </c>
      <c r="M41" s="9">
        <v>96</v>
      </c>
      <c r="N41" s="9">
        <v>104</v>
      </c>
      <c r="O41" s="9">
        <v>101</v>
      </c>
      <c r="P41" s="11">
        <f t="shared" si="0"/>
        <v>101.94285714285715</v>
      </c>
      <c r="Q41" s="29">
        <v>112.62</v>
      </c>
      <c r="R41" s="30">
        <v>90.51</v>
      </c>
      <c r="S41" s="4" t="s">
        <v>28</v>
      </c>
    </row>
    <row r="42" spans="1:19" ht="15.75" customHeight="1">
      <c r="A42" s="5" t="s">
        <v>40</v>
      </c>
      <c r="B42" s="44">
        <v>636</v>
      </c>
      <c r="C42" s="53">
        <v>640</v>
      </c>
      <c r="D42" s="37">
        <v>637</v>
      </c>
      <c r="E42" s="53">
        <v>600</v>
      </c>
      <c r="F42" s="37">
        <v>647</v>
      </c>
      <c r="G42" s="37">
        <v>578</v>
      </c>
      <c r="H42" s="36">
        <v>690.4</v>
      </c>
      <c r="I42" s="59">
        <v>650</v>
      </c>
      <c r="J42" s="37">
        <v>635</v>
      </c>
      <c r="K42" s="9">
        <v>640</v>
      </c>
      <c r="L42" s="9">
        <v>685</v>
      </c>
      <c r="M42" s="9">
        <v>641</v>
      </c>
      <c r="N42" s="9">
        <v>630</v>
      </c>
      <c r="O42" s="9">
        <v>603</v>
      </c>
      <c r="P42" s="11">
        <f t="shared" si="0"/>
        <v>636.6</v>
      </c>
      <c r="Q42" s="29">
        <v>716.41</v>
      </c>
      <c r="R42" s="30">
        <v>88.85</v>
      </c>
      <c r="S42" s="9" t="s">
        <v>40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2020-12-22T06:51:43Z</cp:lastPrinted>
  <dcterms:created xsi:type="dcterms:W3CDTF">2009-02-16T09:40:22Z</dcterms:created>
  <dcterms:modified xsi:type="dcterms:W3CDTF">2020-12-23T07:32:08Z</dcterms:modified>
  <cp:category/>
  <cp:version/>
  <cp:contentType/>
  <cp:contentStatus/>
</cp:coreProperties>
</file>