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'Доходы'!$A$326</definedName>
    <definedName name="REND_1" localSheetId="2">'Источники'!$A$26</definedName>
    <definedName name="REND_1" localSheetId="1">'Расходы'!$A$555</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<sst xmlns="http://schemas.openxmlformats.org/spreadsheetml/2006/main" count="2804" uniqueCount="1286">
  <si>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</si>
  <si>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</si>
  <si>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</si>
  <si>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</si>
  <si>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</si>
  <si>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</si>
  <si>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</si>
  <si>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</si>
  <si>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</si>
  <si>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</si>
  <si>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</si>
  <si>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</si>
  <si>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</si>
  <si>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</si>
  <si>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</si>
  <si>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</si>
  <si>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</si>
  <si>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</si>
  <si>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</si>
  <si>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</si>
  <si>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</si>
  <si>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</si>
  <si>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</si>
  <si>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</si>
  <si>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</si>
  <si>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</si>
  <si>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</si>
  <si>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</si>
  <si>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</si>
  <si>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</si>
  <si>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</si>
  <si>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</si>
  <si>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01.12.2016 г.</t>
  </si>
  <si>
    <t>01.12.2016</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</si>
  <si>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</si>
  <si>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</si>
  <si>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</si>
  <si>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</si>
  <si>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</si>
  <si>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117</t>
  </si>
  <si>
    <t>3</t>
  </si>
  <si>
    <t>1</t>
  </si>
  <si>
    <t>C:\117M01.txt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</si>
  <si>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</si>
  <si>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</si>
  <si>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</si>
  <si>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</si>
  <si>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</si>
  <si>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</si>
  <si>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</si>
  <si>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</si>
  <si>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</si>
  <si>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</si>
  <si>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</si>
  <si>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</si>
  <si>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</si>
  <si>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</si>
  <si>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</si>
  <si>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</si>
  <si>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</si>
  <si>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</si>
  <si>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</si>
  <si>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</si>
  <si>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</si>
  <si>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</si>
  <si>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</si>
  <si>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</si>
  <si>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</si>
  <si>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</si>
  <si>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</si>
  <si>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</si>
  <si>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</si>
  <si>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</si>
  <si>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</si>
  <si>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</si>
  <si>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</si>
  <si>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</si>
  <si>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</si>
  <si>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</si>
  <si>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</si>
  <si>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</si>
  <si>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</si>
  <si>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</si>
  <si>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</si>
  <si>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</si>
  <si>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</si>
  <si>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</si>
  <si>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</si>
  <si>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</si>
  <si>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</si>
  <si>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</si>
  <si>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</si>
  <si>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</si>
  <si>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</si>
  <si>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</si>
  <si>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</si>
  <si>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</si>
  <si>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</si>
  <si>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</si>
  <si>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</si>
  <si>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</si>
  <si>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</si>
  <si>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</si>
  <si>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</si>
  <si>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</si>
  <si>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</si>
  <si>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</si>
  <si>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</si>
  <si>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</si>
  <si>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</si>
  <si>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</si>
  <si>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</si>
  <si>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</si>
  <si>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</si>
  <si>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</si>
  <si>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</si>
  <si>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</si>
  <si>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</si>
  <si>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</si>
  <si>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</si>
  <si>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</si>
  <si>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</si>
  <si>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</si>
  <si>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</si>
  <si>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</si>
  <si>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</si>
  <si>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</si>
  <si>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</si>
  <si>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</si>
  <si>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</si>
  <si>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</si>
  <si>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</si>
  <si>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</si>
  <si>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</si>
  <si>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</si>
  <si>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</si>
  <si>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</si>
  <si>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</si>
  <si>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</si>
  <si>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</si>
  <si>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</si>
  <si>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</si>
  <si>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</si>
  <si>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</si>
  <si>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</si>
  <si>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</si>
  <si>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</si>
  <si>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</si>
  <si>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</si>
  <si>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</si>
  <si>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</si>
  <si>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</si>
  <si>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</si>
  <si>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</si>
  <si>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</si>
  <si>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</si>
  <si>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</si>
  <si>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</si>
  <si>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</si>
  <si>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</si>
  <si>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ЗАДОЛЖЕННОСТЬ И ПЕРЕРАСЧЕТЫ ПО ОТМЕНЕННЫМ НАЛОГАМ, СБОРАМ И ИНЫМ ОБЯЗАТЕЛЬНЫМ ПЛАТЕЖАМ</t>
  </si>
  <si>
    <t>182 10900000000000000</t>
  </si>
  <si>
    <t>Прочие налоги и сборы (по отмененным местным налогам и сборам)</t>
  </si>
  <si>
    <t>182 10907000000000110</t>
  </si>
  <si>
    <t>Прочие местные налоги и сборы</t>
  </si>
  <si>
    <t>182 10907050000000110</t>
  </si>
  <si>
    <t>Прочие местные налоги и сборы, мобилизуемые на территориях муниципальных районов</t>
  </si>
  <si>
    <t>182 10907053050000110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</si>
  <si>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</si>
  <si>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</si>
  <si>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</si>
  <si>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</si>
  <si>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</si>
  <si>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</si>
  <si>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</si>
  <si>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</si>
  <si>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</si>
  <si>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</si>
  <si>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</si>
  <si>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</si>
  <si>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</si>
  <si>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</si>
  <si>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</si>
  <si>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</si>
  <si>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</si>
  <si>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</si>
  <si>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</si>
  <si>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</si>
  <si>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</si>
  <si>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</si>
  <si>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</si>
  <si>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</si>
  <si>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</si>
  <si>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</si>
  <si>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</si>
  <si>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</si>
  <si>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</si>
  <si>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</si>
  <si>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</si>
  <si>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</si>
  <si>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</si>
  <si>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</si>
  <si>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</si>
  <si>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</si>
  <si>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</si>
  <si>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</si>
  <si>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</si>
  <si>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</si>
  <si>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</si>
  <si>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</si>
  <si>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</si>
  <si>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</si>
  <si>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</si>
  <si>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</si>
  <si>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</si>
  <si>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</si>
  <si>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</si>
  <si>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</si>
  <si>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</si>
  <si>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</si>
  <si>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</si>
  <si>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</si>
  <si>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</si>
  <si>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</si>
  <si>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</si>
  <si>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</si>
  <si>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</si>
  <si>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</si>
  <si>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</si>
  <si>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</si>
  <si>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</si>
  <si>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</si>
  <si>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</si>
  <si>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</si>
  <si>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</si>
  <si>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</si>
  <si>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</si>
  <si>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</si>
  <si>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</si>
  <si>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</si>
  <si>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</si>
  <si>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</si>
  <si>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</si>
  <si>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</si>
  <si>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</si>
  <si>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</si>
  <si>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</si>
  <si>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</si>
  <si>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</si>
  <si>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</si>
  <si>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026 11302995050000130</t>
  </si>
  <si>
    <t>871 11302995050000130</t>
  </si>
  <si>
    <t>908 11302995050000130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</si>
  <si>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</si>
  <si>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</si>
  <si>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</si>
  <si>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</si>
  <si>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</si>
  <si>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</si>
  <si>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</si>
  <si>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</si>
  <si>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</si>
  <si>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</si>
  <si>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</si>
  <si>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</si>
  <si>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</si>
  <si>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</si>
  <si>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</si>
  <si>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</si>
  <si>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</si>
  <si>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</si>
  <si>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</si>
  <si>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</si>
  <si>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</si>
  <si>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</si>
  <si>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</si>
  <si>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</si>
  <si>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</si>
  <si>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</si>
  <si>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</si>
  <si>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</si>
  <si>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</si>
  <si>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</si>
  <si>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</si>
  <si>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</si>
  <si>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</si>
  <si>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</si>
  <si>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</si>
  <si>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</si>
  <si>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</si>
  <si>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</si>
  <si>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</si>
  <si>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</si>
  <si>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</si>
  <si>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</si>
  <si>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</si>
  <si>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</si>
  <si>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</si>
  <si>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</si>
  <si>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</si>
  <si>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</si>
  <si>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</si>
  <si>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</si>
  <si>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</si>
  <si>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</si>
  <si>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</si>
  <si>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</si>
  <si>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</si>
  <si>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</si>
  <si>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</si>
  <si>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</si>
  <si>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</si>
  <si>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</si>
  <si>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141 11625020010000140</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</si>
  <si>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</si>
  <si>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</si>
  <si>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</si>
  <si>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</si>
  <si>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</si>
  <si>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</si>
  <si>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</si>
  <si>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</si>
  <si>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</si>
  <si>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</si>
  <si>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</si>
  <si>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</si>
  <si>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</si>
  <si>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</si>
  <si>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</si>
  <si>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</si>
  <si>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</si>
  <si>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</si>
  <si>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</si>
  <si>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</si>
  <si>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</si>
  <si>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</si>
  <si>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</si>
  <si>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048 11625060016000140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</si>
  <si>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</si>
  <si>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</si>
  <si>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</si>
  <si>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</si>
  <si>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</si>
  <si>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</si>
  <si>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</si>
  <si>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</si>
  <si>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</si>
  <si>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</si>
  <si>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</si>
  <si>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</si>
  <si>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</si>
  <si>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</si>
  <si>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</si>
  <si>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</si>
  <si>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</si>
  <si>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</si>
  <si>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</si>
  <si>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</si>
  <si>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</si>
  <si>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</si>
  <si>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</si>
  <si>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053 11643000010000140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</si>
  <si>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</si>
  <si>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</si>
  <si>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</si>
  <si>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</si>
  <si>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</si>
  <si>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</si>
  <si>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</si>
  <si>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</si>
  <si>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</si>
  <si>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</si>
  <si>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</si>
  <si>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</si>
  <si>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</si>
  <si>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192 11690050050000140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</si>
  <si>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</si>
  <si>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</si>
  <si>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</si>
  <si>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</si>
  <si>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</si>
  <si>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</si>
  <si>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</si>
  <si>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</si>
  <si>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</si>
  <si>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</si>
  <si>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</si>
  <si>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</si>
  <si>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</si>
  <si>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</si>
  <si>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</si>
  <si>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</si>
  <si>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</si>
  <si>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</si>
  <si>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</si>
  <si>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</si>
  <si>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</si>
  <si>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</si>
  <si>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</si>
  <si>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</si>
  <si>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</si>
  <si>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</si>
  <si>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</si>
  <si>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</si>
  <si>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</si>
  <si>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</si>
  <si>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</si>
  <si>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</si>
  <si>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</si>
  <si>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</si>
  <si>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</si>
  <si>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</si>
  <si>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</si>
  <si>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</si>
  <si>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</si>
  <si>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</si>
  <si>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</si>
  <si>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</si>
  <si>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</si>
  <si>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</si>
  <si>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</si>
  <si>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</si>
  <si>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</si>
  <si>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</si>
  <si>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</si>
  <si>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</si>
  <si>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</si>
  <si>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</si>
  <si>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</si>
  <si>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</si>
  <si>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</si>
  <si>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</si>
  <si>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</si>
  <si>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</si>
  <si>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</si>
  <si>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</si>
  <si>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</si>
  <si>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</si>
  <si>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</si>
  <si>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</si>
  <si>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</si>
  <si>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</si>
  <si>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</si>
  <si>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</si>
  <si>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</si>
  <si>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</si>
  <si>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</si>
  <si>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</si>
  <si>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</si>
  <si>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</si>
  <si>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</si>
  <si>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</si>
  <si>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026 20201001000000151</t>
  </si>
  <si>
    <t>Дотации бюджетам муниципальных районов на выравнивание бюджетной обеспеченности</t>
  </si>
  <si>
    <t>026 20201001050000151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</si>
  <si>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</si>
  <si>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001 20201009000000151</t>
  </si>
  <si>
    <t>Дотации бюджетам муниципальных районов на поощрение достижения наилучших показателей деятельности органов местного самоуправления</t>
  </si>
  <si>
    <t>001 20201009050000151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</si>
  <si>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</si>
  <si>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</si>
  <si>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</si>
  <si>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</si>
  <si>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муниципальных районов на обеспечение жильем молодых семей</t>
  </si>
  <si>
    <t>001 20202008050000151</t>
  </si>
  <si>
    <t>Субсидии бюджетам на реализацию федеральных целевых программ</t>
  </si>
  <si>
    <t>000 20202051000000151</t>
  </si>
  <si>
    <t>Субсидии бюджетам муниципальных районов на реализацию федеральных целевых программ</t>
  </si>
  <si>
    <t>000 20202051050000151</t>
  </si>
  <si>
    <t>001 20202051050000151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</si>
  <si>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</si>
  <si>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</si>
  <si>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</si>
  <si>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</si>
  <si>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реализацию мероприятий государственной программы Российской Федерации "Доступная среда" на 2011 - 2020 годы</t>
  </si>
  <si>
    <t>000 20202207000000151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</si>
  <si>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</si>
  <si>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000 20202207050000151</t>
  </si>
  <si>
    <t>015 20202207050000151</t>
  </si>
  <si>
    <t>908 20202207050000151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</si>
  <si>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</si>
  <si>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</si>
  <si>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</si>
  <si>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908 20202215050000151</t>
  </si>
  <si>
    <t>Прочие субсидии</t>
  </si>
  <si>
    <t>000 20202999000000151</t>
  </si>
  <si>
    <t>Прочие субсидии бюджетам муниципальных районов</t>
  </si>
  <si>
    <t>000 20202999050000151</t>
  </si>
  <si>
    <t>001 20202999050000151</t>
  </si>
  <si>
    <t>015 20202999050000151</t>
  </si>
  <si>
    <t>026 20202999050000151</t>
  </si>
  <si>
    <t>871 20202999050000151</t>
  </si>
  <si>
    <t>908 20202999050000151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</si>
  <si>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</si>
  <si>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</si>
  <si>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</si>
  <si>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026 20203003000000151</t>
  </si>
  <si>
    <t>Субвенции бюджетам муниципальных районов на государственную регистрацию актов гражданского состояния</t>
  </si>
  <si>
    <t>026 20203003050000151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</si>
  <si>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</si>
  <si>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</si>
  <si>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</si>
  <si>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</si>
  <si>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</si>
  <si>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908 20203020000000151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</si>
  <si>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</si>
  <si>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</si>
  <si>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</si>
  <si>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</si>
  <si>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</si>
  <si>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</si>
  <si>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</si>
  <si>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015 20203024050000151</t>
  </si>
  <si>
    <t>026 20203024050000151</t>
  </si>
  <si>
    <t>908 20203024050000151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</si>
  <si>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</si>
  <si>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908 20203027000000151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</si>
  <si>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</si>
  <si>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</si>
  <si>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</si>
  <si>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</si>
  <si>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</si>
  <si>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</si>
  <si>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001 20203069050000151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</si>
  <si>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</si>
  <si>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</si>
  <si>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</si>
  <si>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</si>
  <si>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</si>
  <si>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</si>
  <si>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</si>
  <si>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</si>
  <si>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Субвенции бюджетам на проведение Всероссийской сельскохозяйственной переписи в 2016 году</t>
  </si>
  <si>
    <t>001 20203121000000151</t>
  </si>
  <si>
    <t>Субвенции бюджетам муниципальных районов на проведение Всероссийской сельскохозяйственной переписи в 2016 году</t>
  </si>
  <si>
    <t>001 20203121050000151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</si>
  <si>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</si>
  <si>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</si>
  <si>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</si>
  <si>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</si>
  <si>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</si>
  <si>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</si>
  <si>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</si>
  <si>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026 20204012050000151</t>
  </si>
  <si>
    <t>908 20204012050000151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</si>
  <si>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</si>
  <si>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</si>
  <si>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</si>
  <si>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</si>
  <si>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</si>
  <si>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871 20204025000000151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</si>
  <si>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</si>
  <si>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871 20204025050000151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</si>
  <si>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</si>
  <si>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</si>
  <si>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</si>
  <si>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</si>
  <si>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</si>
  <si>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</si>
  <si>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</si>
  <si>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</si>
  <si>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</si>
  <si>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</si>
  <si>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</si>
  <si>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</si>
  <si>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</si>
  <si>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026 21805010050000151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</si>
  <si>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</si>
  <si>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</si>
  <si>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</si>
  <si>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</si>
  <si>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015 21905000050000151</t>
  </si>
  <si>
    <t>026 21905000050000151</t>
  </si>
  <si>
    <t>Расходы бюджета - всего</t>
  </si>
  <si>
    <t>200</t>
  </si>
  <si>
    <t>x</t>
  </si>
  <si>
    <t>НЕ УКАЗАНО</t>
  </si>
  <si>
    <t xml:space="preserve">000 0000 0000000000 000 </t>
  </si>
  <si>
    <t>Администрация муниципального образования Приозерский муниципальный район Ленинградской области</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</si>
  <si>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</si>
  <si>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</si>
  <si>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</si>
  <si>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</si>
  <si>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001 0104 0000000000 000 </t>
  </si>
  <si>
    <t>Подпрограмма "Устойчивое общественное развитие в муниципальном образовании Приозерский муниципальный район Ленинградской области на 2014 - 2016 годы"</t>
  </si>
  <si>
    <t xml:space="preserve">001 0104 1320000000 000 </t>
  </si>
  <si>
    <t>Прочая закупка товаров, работ и услуг для обеспечения государственных (муниципальных) нужд</t>
  </si>
  <si>
    <t xml:space="preserve">001 0104 1320142190 244 </t>
  </si>
  <si>
    <t>Обеспечение деятельности администрации муниципального образования Приозерский муниципальный район Ленинградской области</t>
  </si>
  <si>
    <t xml:space="preserve">001 0104 1830000000 000 </t>
  </si>
  <si>
    <t>Фонд оплаты труда государственных (муниципальных) органов</t>
  </si>
  <si>
    <t xml:space="preserve">001 0104 1830122010 121 </t>
  </si>
  <si>
    <t>Иные выплаты персоналу государственных (муниципальных) органов, за исключением фонда оплаты труда</t>
  </si>
  <si>
    <t xml:space="preserve">001 0104 1830122010 122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</si>
  <si>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</si>
  <si>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001 0104 1830122010 123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</si>
  <si>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</si>
  <si>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001 0104 1830122010 129 </t>
  </si>
  <si>
    <t xml:space="preserve">001 0104 1830122010 244 </t>
  </si>
  <si>
    <t xml:space="preserve">001 0104 1830122020 121 </t>
  </si>
  <si>
    <t xml:space="preserve">001 0104 1830122020 129 </t>
  </si>
  <si>
    <t xml:space="preserve">001 0104 1830122040 121 </t>
  </si>
  <si>
    <t xml:space="preserve">001 0104 1830122040 122 </t>
  </si>
  <si>
    <t xml:space="preserve">001 0104 1830122040 129 </t>
  </si>
  <si>
    <t xml:space="preserve">001 0104 1830162540 244 </t>
  </si>
  <si>
    <t xml:space="preserve">001 0104 1830162550 244 </t>
  </si>
  <si>
    <t xml:space="preserve">001 0104 1830162560 244 </t>
  </si>
  <si>
    <t xml:space="preserve">001 0104 1830171420 121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</si>
  <si>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</si>
  <si>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</si>
  <si>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001 0104 1850000000 000 </t>
  </si>
  <si>
    <t xml:space="preserve">001 0104 1850171590 121 </t>
  </si>
  <si>
    <t xml:space="preserve">001 0104 1850171590 129 </t>
  </si>
  <si>
    <t xml:space="preserve">001 0104 1850171590 244 </t>
  </si>
  <si>
    <t xml:space="preserve">001 0104 1850171730 121 </t>
  </si>
  <si>
    <t xml:space="preserve">001 0104 1850171730 129 </t>
  </si>
  <si>
    <t>Судебная система</t>
  </si>
  <si>
    <t xml:space="preserve">001 0105 0000000000 000 </t>
  </si>
  <si>
    <t xml:space="preserve">001 0105 1850000000 000 </t>
  </si>
  <si>
    <t xml:space="preserve">001 0105 1850151200 122 </t>
  </si>
  <si>
    <t xml:space="preserve">001 0105 1850151200 244 </t>
  </si>
  <si>
    <t>Другие общегосударственные вопросы</t>
  </si>
  <si>
    <t xml:space="preserve">001 0113 0000000000 000 </t>
  </si>
  <si>
    <t>Подпрограмма "Повышение безопасности дорожного движения в муниципальном образовании Приозерский муниципальный район"</t>
  </si>
  <si>
    <t xml:space="preserve">001 0113 0810000000 000 </t>
  </si>
  <si>
    <t xml:space="preserve">001 0113 0810142480 244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</si>
  <si>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</si>
  <si>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001 0113 1500000000 000 </t>
  </si>
  <si>
    <t xml:space="preserve">001 0113 1500170860 244 </t>
  </si>
  <si>
    <t xml:space="preserve">001 0113 15001S0860 244 </t>
  </si>
  <si>
    <t xml:space="preserve">001 0113 1830000000 000 </t>
  </si>
  <si>
    <t xml:space="preserve">001 0113 1830171030 121 </t>
  </si>
  <si>
    <t xml:space="preserve">001 0113 1830171030 129 </t>
  </si>
  <si>
    <t xml:space="preserve">001 0113 1830171030 244 </t>
  </si>
  <si>
    <t xml:space="preserve">001 0113 1830171330 121 </t>
  </si>
  <si>
    <t xml:space="preserve">001 0113 1830171330 129 </t>
  </si>
  <si>
    <t xml:space="preserve">001 0113 1830171330 244 </t>
  </si>
  <si>
    <t xml:space="preserve">001 0113 1830171340 121 </t>
  </si>
  <si>
    <t xml:space="preserve">001 0113 1830171340 129 </t>
  </si>
  <si>
    <t xml:space="preserve">001 0113 1830171340 244 </t>
  </si>
  <si>
    <t xml:space="preserve">001 0113 1830171380 121 </t>
  </si>
  <si>
    <t xml:space="preserve">001 0113 1830171380 122 </t>
  </si>
  <si>
    <t xml:space="preserve">001 0113 1830171380 129 </t>
  </si>
  <si>
    <t xml:space="preserve">001 0113 1830171380 244 </t>
  </si>
  <si>
    <t xml:space="preserve">001 0113 1830171510 121 </t>
  </si>
  <si>
    <t xml:space="preserve">001 0113 1830171510 129 </t>
  </si>
  <si>
    <t xml:space="preserve">001 0113 1850000000 000 </t>
  </si>
  <si>
    <t xml:space="preserve">001 0113 1850142030 244 </t>
  </si>
  <si>
    <t xml:space="preserve">001 0113 1850142040 244 </t>
  </si>
  <si>
    <t xml:space="preserve">001 0113 1850142100 122 </t>
  </si>
  <si>
    <t>Закупка товаров, работ, услуг в целях капитального ремонта государственного (муниципального) имущества</t>
  </si>
  <si>
    <t xml:space="preserve">001 0113 1850142100 243 </t>
  </si>
  <si>
    <t xml:space="preserve">001 0113 1850142100 244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</si>
  <si>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</si>
  <si>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001 0113 1850142100 831 </t>
  </si>
  <si>
    <t>Уплата прочих налогов, сборов</t>
  </si>
  <si>
    <t xml:space="preserve">001 0113 1850142100 852 </t>
  </si>
  <si>
    <t>Уплата иных платежей</t>
  </si>
  <si>
    <t xml:space="preserve">001 0113 1850142100 853 </t>
  </si>
  <si>
    <t xml:space="preserve">001 0113 1850153910 244 </t>
  </si>
  <si>
    <t xml:space="preserve">001 0113 1850159300 121 </t>
  </si>
  <si>
    <t xml:space="preserve">001 0113 1850159300 129 </t>
  </si>
  <si>
    <t xml:space="preserve">001 0113 1850159300 244 </t>
  </si>
  <si>
    <t xml:space="preserve">001 0113 1850170070 121 </t>
  </si>
  <si>
    <t xml:space="preserve">001 0113 1850170070 129 </t>
  </si>
  <si>
    <t xml:space="preserve">001 0113 1850170070 244 </t>
  </si>
  <si>
    <t xml:space="preserve">001 0113 1850170220 244 </t>
  </si>
  <si>
    <t xml:space="preserve">001 0113 18501S0220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</si>
  <si>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</si>
  <si>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</si>
  <si>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</si>
  <si>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</si>
  <si>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</si>
  <si>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001 0309 0900000000 000 </t>
  </si>
  <si>
    <t xml:space="preserve">001 0309 0900142240 244 </t>
  </si>
  <si>
    <t>Другие вопросы в области национальной безопасности и правоохранительной деятельности</t>
  </si>
  <si>
    <t xml:space="preserve">001 0314 0000000000 000 </t>
  </si>
  <si>
    <t xml:space="preserve">001 0314 0900000000 000 </t>
  </si>
  <si>
    <t xml:space="preserve">001 0314 0900142240 244 </t>
  </si>
  <si>
    <t>НАЦИОНАЛЬНАЯ ЭКОНОМИКА</t>
  </si>
  <si>
    <t xml:space="preserve">001 0400 0000000000 000 </t>
  </si>
  <si>
    <t>Сельское хозяйство и рыболовство</t>
  </si>
  <si>
    <t xml:space="preserve">001 0405 0000000000 000 </t>
  </si>
  <si>
    <t>Подпрограмма "Развитие сельскохозяйственного производства"</t>
  </si>
  <si>
    <t xml:space="preserve">001 0405 1220000000 000 </t>
  </si>
  <si>
    <t xml:space="preserve">001 0405 1220142300 244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</si>
  <si>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</si>
  <si>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001 0405 1220246010 810 </t>
  </si>
  <si>
    <t xml:space="preserve">001 0405 1220271030 810 </t>
  </si>
  <si>
    <t>Транспорт</t>
  </si>
  <si>
    <t xml:space="preserve">001 0408 0000000000 000 </t>
  </si>
  <si>
    <t xml:space="preserve">001 0408 1850000000 000 </t>
  </si>
  <si>
    <t xml:space="preserve">001 0408 1850146010 810 </t>
  </si>
  <si>
    <t>Дорожное хозяйство (дорожные фонды)</t>
  </si>
  <si>
    <t xml:space="preserve">001 0409 0000000000 000 </t>
  </si>
  <si>
    <t>Подпрограмма "Устойчивое развитие сельских территорий Приозерского района"</t>
  </si>
  <si>
    <t xml:space="preserve">001 0409 1210000000 000 </t>
  </si>
  <si>
    <t>Бюджетные инвестиции в объекты капитального строительства государственной (муниципальной) собственности</t>
  </si>
  <si>
    <t xml:space="preserve">001 0409 1210150180 414 </t>
  </si>
  <si>
    <t xml:space="preserve">001 0409 1210174290 414 </t>
  </si>
  <si>
    <t xml:space="preserve">001 0409 12101S4290 414 </t>
  </si>
  <si>
    <t>Другие вопросы в области национальной экономики</t>
  </si>
  <si>
    <t xml:space="preserve">001 0412 0000000000 000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</si>
  <si>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</si>
  <si>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001 0412 1400000000 000 </t>
  </si>
  <si>
    <t xml:space="preserve">001 0412 1400146010 810 </t>
  </si>
  <si>
    <t xml:space="preserve">001 0412 14001L0640 810 </t>
  </si>
  <si>
    <t xml:space="preserve">001 0412 14001R0640 810 </t>
  </si>
  <si>
    <t xml:space="preserve">001 0412 1850000000 000 </t>
  </si>
  <si>
    <t xml:space="preserve">001 0412 1850146050 810 </t>
  </si>
  <si>
    <t>ЖИЛИЩНО-КОММУНАЛЬНОЕ ХОЗЯЙСТВО</t>
  </si>
  <si>
    <t xml:space="preserve">001 0500 0000000000 000 </t>
  </si>
  <si>
    <t>Жилищное хозяйство</t>
  </si>
  <si>
    <t xml:space="preserve">001 0501 0000000000 000 </t>
  </si>
  <si>
    <t xml:space="preserve">001 0501 1850000000 000 </t>
  </si>
  <si>
    <t xml:space="preserve">001 0501 1850142370 853 </t>
  </si>
  <si>
    <t xml:space="preserve">001 0501 1850142450 244 </t>
  </si>
  <si>
    <t>Коммунальное хозяйство</t>
  </si>
  <si>
    <t xml:space="preserve">001 0502 0000000000 000 </t>
  </si>
  <si>
    <t xml:space="preserve">001 0502 0900000000 000 </t>
  </si>
  <si>
    <t xml:space="preserve">001 0502 0900142250 244 </t>
  </si>
  <si>
    <t>Благоустройство</t>
  </si>
  <si>
    <t xml:space="preserve">001 0503 0000000000 000 </t>
  </si>
  <si>
    <t xml:space="preserve">001 0503 1850000000 000 </t>
  </si>
  <si>
    <t xml:space="preserve">001 0503 1850142550 244 </t>
  </si>
  <si>
    <t>Другие вопросы в области жилищно-коммунального хозяйства</t>
  </si>
  <si>
    <t xml:space="preserve">001 0505 0000000000 000 </t>
  </si>
  <si>
    <t xml:space="preserve">001 0505 1850000000 000 </t>
  </si>
  <si>
    <t xml:space="preserve">001 0505 1850171590 244 </t>
  </si>
  <si>
    <t>ОБРАЗОВАНИЕ</t>
  </si>
  <si>
    <t xml:space="preserve">001 0700 0000000000 000 </t>
  </si>
  <si>
    <t>Дошкольное образование</t>
  </si>
  <si>
    <t xml:space="preserve">001 0701 0000000000 000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</si>
  <si>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</si>
  <si>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001 0701 0110000000 000 </t>
  </si>
  <si>
    <t xml:space="preserve">001 0701 0110122060 243 </t>
  </si>
  <si>
    <t xml:space="preserve">001 0701 0110122060 244 </t>
  </si>
  <si>
    <t xml:space="preserve">001 0701 0110122060 414 </t>
  </si>
  <si>
    <t>Общее образование</t>
  </si>
  <si>
    <t xml:space="preserve">001 0702 0000000000 000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</si>
  <si>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</si>
  <si>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001 0702 0120000000 000 </t>
  </si>
  <si>
    <t xml:space="preserve">001 0702 0120122060 243 </t>
  </si>
  <si>
    <t xml:space="preserve">001 0702 0120122060 244 </t>
  </si>
  <si>
    <t xml:space="preserve">001 0702 0120244010 414 </t>
  </si>
  <si>
    <t xml:space="preserve">001 0702 0120250970 244 </t>
  </si>
  <si>
    <t xml:space="preserve">001 0702 0120274300 243 </t>
  </si>
  <si>
    <t xml:space="preserve">001 0702 01202L0970 244 </t>
  </si>
  <si>
    <t xml:space="preserve">001 0702 01202R0970 244 </t>
  </si>
  <si>
    <t xml:space="preserve">001 0702 01202S4300 243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</si>
  <si>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</si>
  <si>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001 0702 0140000000 000 </t>
  </si>
  <si>
    <t xml:space="preserve">001 0702 0140122060 243 </t>
  </si>
  <si>
    <t>Подпрограмма "Укрепление материально-технической базы муниципальных образовательных учреждений"</t>
  </si>
  <si>
    <t xml:space="preserve">001 0702 0190000000 000 </t>
  </si>
  <si>
    <t xml:space="preserve">001 0702 0190174460 243 </t>
  </si>
  <si>
    <t>Подпрограмма "Материально-техническое, научно-методическое и медицинское обеспечение физической культуры и спорта"</t>
  </si>
  <si>
    <t xml:space="preserve">001 0702 0330000000 000 </t>
  </si>
  <si>
    <t xml:space="preserve">001 0702 0330142860 243 </t>
  </si>
  <si>
    <t xml:space="preserve">001 0702 0330174060 243 </t>
  </si>
  <si>
    <t xml:space="preserve">001 0702 03301S4060 243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</si>
  <si>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</si>
  <si>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001 0702 0530000000 000 </t>
  </si>
  <si>
    <t xml:space="preserve">001 0702 0530144010 414 </t>
  </si>
  <si>
    <t xml:space="preserve">001 0702 1850000000 000 </t>
  </si>
  <si>
    <t xml:space="preserve">001 0702 1850172020 244 </t>
  </si>
  <si>
    <t>Молодежная политика и оздоровление детей</t>
  </si>
  <si>
    <t xml:space="preserve">001 0707 0000000000 000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</si>
  <si>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</si>
  <si>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001 0707 0150000000 000 </t>
  </si>
  <si>
    <t xml:space="preserve">001 0707 0150122060 243 </t>
  </si>
  <si>
    <t>МУНИЦИПАЛЬНАЯ ПРОГРАММА "МОЛОДЕЖЬ ПРИОЗЕРСКОГО РАЙОНА"</t>
  </si>
  <si>
    <t xml:space="preserve">001 0707 0400000000 000 </t>
  </si>
  <si>
    <t xml:space="preserve">001 0707 0400142770 244 </t>
  </si>
  <si>
    <t>Пособия, компенсации и иные социальные выплаты гражданам, кроме публичных нормативных обязательств</t>
  </si>
  <si>
    <t xml:space="preserve">001 0707 0400142770 321 </t>
  </si>
  <si>
    <t>Премии и гранты</t>
  </si>
  <si>
    <t xml:space="preserve">001 0707 0400142770 350 </t>
  </si>
  <si>
    <t xml:space="preserve">001 0707 0400174330 244 </t>
  </si>
  <si>
    <t xml:space="preserve">001 0707 0400174340 244 </t>
  </si>
  <si>
    <t xml:space="preserve">001 0707 0400174350 244 </t>
  </si>
  <si>
    <t xml:space="preserve">001 0707 04001S4340 244 </t>
  </si>
  <si>
    <t xml:space="preserve">001 0707 04001S4350 244 </t>
  </si>
  <si>
    <t>КУЛЬТУРА, КИНЕМАТОГРАФИЯ</t>
  </si>
  <si>
    <t xml:space="preserve">001 0800 0000000000 000 </t>
  </si>
  <si>
    <t>Культура</t>
  </si>
  <si>
    <t xml:space="preserve">001 0801 0000000000 000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</si>
  <si>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</si>
  <si>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001 0801 0510000000 000 </t>
  </si>
  <si>
    <t xml:space="preserve">001 0801 0510244010 414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</si>
  <si>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</si>
  <si>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001 0801 0520000000 000 </t>
  </si>
  <si>
    <t xml:space="preserve">001 0801 0520122060 243 </t>
  </si>
  <si>
    <t>Другие вопросы в области культуры, кинематографии</t>
  </si>
  <si>
    <t xml:space="preserve">001 0804 0000000000 000 </t>
  </si>
  <si>
    <t xml:space="preserve">001 0804 0510000000 000 </t>
  </si>
  <si>
    <t xml:space="preserve">001 0804 0510142800 244 </t>
  </si>
  <si>
    <t>Иные выплаты населению</t>
  </si>
  <si>
    <t xml:space="preserve">001 0804 0510142800 360 </t>
  </si>
  <si>
    <t>ЗДРАВООХРАНЕНИЕ</t>
  </si>
  <si>
    <t xml:space="preserve">001 0900 0000000000 000 </t>
  </si>
  <si>
    <t>Амбулаторная помощь</t>
  </si>
  <si>
    <t xml:space="preserve">001 0902 0000000000 000 </t>
  </si>
  <si>
    <t xml:space="preserve">001 0902 1210000000 000 </t>
  </si>
  <si>
    <t xml:space="preserve">001 0902 1210142150 243 </t>
  </si>
  <si>
    <t>СОЦИАЛЬНАЯ ПОЛИТИКА</t>
  </si>
  <si>
    <t xml:space="preserve">001 1000 0000000000 000 </t>
  </si>
  <si>
    <t>Социальное обеспечение населения</t>
  </si>
  <si>
    <t xml:space="preserve">001 1003 0000000000 000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</si>
  <si>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</si>
  <si>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001 1003 0610000000 000 </t>
  </si>
  <si>
    <t>Субсидии гражданам на приобретение жилья</t>
  </si>
  <si>
    <t xml:space="preserve">001 1003 0610142410 322 </t>
  </si>
  <si>
    <t xml:space="preserve">001 1003 0610150200 322 </t>
  </si>
  <si>
    <t xml:space="preserve">001 1003 0610170750 322 </t>
  </si>
  <si>
    <t xml:space="preserve">001 1003 06101L0200 322 </t>
  </si>
  <si>
    <t xml:space="preserve">001 1003 06101R0200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</si>
  <si>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</si>
  <si>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 муниципальный район"</t>
  </si>
  <si>
    <t xml:space="preserve">001 1003 0620000000 000 </t>
  </si>
  <si>
    <t xml:space="preserve">001 1003 0620142400 322 </t>
  </si>
  <si>
    <t xml:space="preserve">001 1003 0620170740 322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</si>
  <si>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</si>
  <si>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001 1003 0630000000 000 </t>
  </si>
  <si>
    <t xml:space="preserve">001 1003 0630151340 322 </t>
  </si>
  <si>
    <t xml:space="preserve">001 1003 0630151350 322 </t>
  </si>
  <si>
    <t xml:space="preserve">001 1003 06301R1350 322 </t>
  </si>
  <si>
    <t>Подпрограмма "Обеспечение мероприятий по капитальному ремонту индивидуальных жилых домов отдельных категорий граждан"</t>
  </si>
  <si>
    <t xml:space="preserve">001 1003 0650000000 000 </t>
  </si>
  <si>
    <t>Пособия, компенсации, меры социальной поддержки по публичным нормативным обязательствам</t>
  </si>
  <si>
    <t xml:space="preserve">001 1003 0650171640 313 </t>
  </si>
  <si>
    <t>Охрана семьи и детства</t>
  </si>
  <si>
    <t xml:space="preserve">001 1004 0000000000 000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</si>
  <si>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</si>
  <si>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001 1004 0640000000 000 </t>
  </si>
  <si>
    <t>Бюджетные инвестиции на приобретение объектов недвижимого имущества в государственную (муниципальную) собственность</t>
  </si>
  <si>
    <t xml:space="preserve">001 1004 0640150820 412 </t>
  </si>
  <si>
    <t xml:space="preserve">001 1004 06401R0820 412 </t>
  </si>
  <si>
    <t>Другие вопросы в области социальной политики</t>
  </si>
  <si>
    <t xml:space="preserve">001 1006 0000000000 000 </t>
  </si>
  <si>
    <t xml:space="preserve">001 1006 1850000000 000 </t>
  </si>
  <si>
    <t xml:space="preserve">001 1006 1850172060 810 </t>
  </si>
  <si>
    <t>ФИЗИЧЕСКАЯ КУЛЬТУРА И СПОРТ</t>
  </si>
  <si>
    <t xml:space="preserve">001 1100 0000000000 000 </t>
  </si>
  <si>
    <t>Физическая культура</t>
  </si>
  <si>
    <t xml:space="preserve">001 1101 0000000000 000 </t>
  </si>
  <si>
    <t>Подпрограмма "Развитие физической культуры и массового спорта среди различных групп населения"</t>
  </si>
  <si>
    <t xml:space="preserve">001 1101 0310000000 000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</si>
  <si>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</si>
  <si>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001 1101 0310142850 113 </t>
  </si>
  <si>
    <t xml:space="preserve">001 1101 0310142850 244 </t>
  </si>
  <si>
    <t>Массовый спорт</t>
  </si>
  <si>
    <t xml:space="preserve">001 1102 0000000000 000 </t>
  </si>
  <si>
    <t xml:space="preserve">001 1102 0330000000 000 </t>
  </si>
  <si>
    <t xml:space="preserve">001 1102 0330142860 243 </t>
  </si>
  <si>
    <t xml:space="preserve">001 1102 0330142860 244 </t>
  </si>
  <si>
    <t xml:space="preserve">001 1102 0330174050 414 </t>
  </si>
  <si>
    <t xml:space="preserve">001 1102 03301S4050 414 </t>
  </si>
  <si>
    <t>Другие вопросы в области физической культуры и спорта</t>
  </si>
  <si>
    <t xml:space="preserve">001 1105 0000000000 000 </t>
  </si>
  <si>
    <t xml:space="preserve">001 1105 0330000000 000 </t>
  </si>
  <si>
    <t xml:space="preserve">001 1105 0330144010 414 </t>
  </si>
  <si>
    <t>СРЕДСТВА МАССОВОЙ ИНФОРМАЦИИ</t>
  </si>
  <si>
    <t xml:space="preserve">001 1200 0000000000 000 </t>
  </si>
  <si>
    <t>Телевидение и радиовещание</t>
  </si>
  <si>
    <t xml:space="preserve">001 1201 0000000000 000 </t>
  </si>
  <si>
    <t xml:space="preserve">001 1201 1850000000 000 </t>
  </si>
  <si>
    <t xml:space="preserve">001 1201 1850146010 810 </t>
  </si>
  <si>
    <t>Периодическая печать и издательства</t>
  </si>
  <si>
    <t xml:space="preserve">001 1202 0000000000 000 </t>
  </si>
  <si>
    <t xml:space="preserve">001 1202 1850000000 000 </t>
  </si>
  <si>
    <t xml:space="preserve">001 1202 1850146010 810 </t>
  </si>
  <si>
    <t>Контрольно-счетный орган муниципального образования Приозерский муниципальный район Ленинградской области</t>
  </si>
  <si>
    <t xml:space="preserve">002 0000 0000000000 000 </t>
  </si>
  <si>
    <t xml:space="preserve">002 0100 0000000000 000 </t>
  </si>
  <si>
    <t>Обеспечение деятельности финансовых, налоговых и таможенных органов и органов финансового (финансово-бюджетного) надзора</t>
  </si>
  <si>
    <t xml:space="preserve">002 0106 0000000000 000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</si>
  <si>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</si>
  <si>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002 0106 1820000000 000 </t>
  </si>
  <si>
    <t xml:space="preserve">002 0106 1820122010 121 </t>
  </si>
  <si>
    <t xml:space="preserve">002 0106 1820122010 129 </t>
  </si>
  <si>
    <t xml:space="preserve">002 0106 1820122030 121 </t>
  </si>
  <si>
    <t xml:space="preserve">002 0106 1820122030 129 </t>
  </si>
  <si>
    <t xml:space="preserve">002 0106 1820162510 121 </t>
  </si>
  <si>
    <t xml:space="preserve">002 0106 1820162510 129 </t>
  </si>
  <si>
    <t xml:space="preserve">002 0106 1820162510 244 </t>
  </si>
  <si>
    <t>Совет депутатов муниципального образования Приозерский муниципальный район Ленинградской области</t>
  </si>
  <si>
    <t xml:space="preserve">003 0000 0000000000 000 </t>
  </si>
  <si>
    <t xml:space="preserve">003 0100 0000000000 000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</si>
  <si>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</si>
  <si>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003 0103 0000000000 000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</si>
  <si>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</si>
  <si>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003 0103 1810000000 000 </t>
  </si>
  <si>
    <t xml:space="preserve">003 0103 1810122010 121 </t>
  </si>
  <si>
    <t xml:space="preserve">003 0103 1810122010 123 </t>
  </si>
  <si>
    <t xml:space="preserve">003 0103 1810122010 129 </t>
  </si>
  <si>
    <t xml:space="preserve">003 0103 1810122010 853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</si>
  <si>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</si>
  <si>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015 0000 0000000000 000 </t>
  </si>
  <si>
    <t xml:space="preserve">015 0700 0000000000 000 </t>
  </si>
  <si>
    <t xml:space="preserve">015 0707 0000000000 000 </t>
  </si>
  <si>
    <t xml:space="preserve">015 0707 0150000000 000 </t>
  </si>
  <si>
    <t>Приобретение товаров, работ, услуг в пользу граждан в целях их социального обеспечения</t>
  </si>
  <si>
    <t xml:space="preserve">015 0707 0150174410 323 </t>
  </si>
  <si>
    <t xml:space="preserve">015 1000 0000000000 000 </t>
  </si>
  <si>
    <t>Пенсионное обеспечение</t>
  </si>
  <si>
    <t xml:space="preserve">015 1001 0000000000 000 </t>
  </si>
  <si>
    <t>Основное мероприятие "Предоставление мер социальной поддержки прочим категориям граждан"</t>
  </si>
  <si>
    <t xml:space="preserve">015 1001 0211000000 000 </t>
  </si>
  <si>
    <t xml:space="preserve">015 1001 0211143010 321 </t>
  </si>
  <si>
    <t>Социальное обслуживание населения</t>
  </si>
  <si>
    <t xml:space="preserve">015 1002 0000000000 000 </t>
  </si>
  <si>
    <t>Подпрограмма "Модернизация и развитие социального обслуживания населения"</t>
  </si>
  <si>
    <t xml:space="preserve">015 1002 0220000000 000 </t>
  </si>
  <si>
    <t>Фонд оплаты труда казенных учреждений</t>
  </si>
  <si>
    <t xml:space="preserve">015 1002 0220171200 111 </t>
  </si>
  <si>
    <t>Иные выплаты персоналу казенных учреждений, за исключением фонда оплаты труда</t>
  </si>
  <si>
    <t xml:space="preserve">015 1002 0220171200 112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</si>
  <si>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</si>
  <si>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015 1002 0220171200 119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</si>
  <si>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</si>
  <si>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</si>
  <si>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015 1002 0220171200 611 </t>
  </si>
  <si>
    <t>Субсидии бюджетным учреждениям на иные цели</t>
  </si>
  <si>
    <t xml:space="preserve">015 1002 0220171200 612 </t>
  </si>
  <si>
    <t>Подпрограмма "Формирование доступной среды жизнедеятельности для инвалидов"</t>
  </si>
  <si>
    <t xml:space="preserve">015 1002 0260000000 000 </t>
  </si>
  <si>
    <t xml:space="preserve">015 1002 0260170930 244 </t>
  </si>
  <si>
    <t xml:space="preserve">015 1002 0260170930 612 </t>
  </si>
  <si>
    <t xml:space="preserve">015 1003 0000000000 000 </t>
  </si>
  <si>
    <t>Подпрограмма "Развитие мер социальной поддержки отдельных категорий граждан"</t>
  </si>
  <si>
    <t xml:space="preserve">015 1003 0210000000 000 </t>
  </si>
  <si>
    <t xml:space="preserve">015 1003 0210171150 313 </t>
  </si>
  <si>
    <t xml:space="preserve">015 1003 0211000000 000 </t>
  </si>
  <si>
    <t xml:space="preserve">015 1003 0211072100 323 </t>
  </si>
  <si>
    <t xml:space="preserve">015 1003 0211072150 323 </t>
  </si>
  <si>
    <t>Подпрограмма "Обеспечение реализации муниципальной программы"</t>
  </si>
  <si>
    <t xml:space="preserve">015 1003 0240000000 000 </t>
  </si>
  <si>
    <t xml:space="preserve">015 1003 0240171320 121 </t>
  </si>
  <si>
    <t xml:space="preserve">015 1003 0240171320 122 </t>
  </si>
  <si>
    <t xml:space="preserve">015 1003 0240171320 129 </t>
  </si>
  <si>
    <t xml:space="preserve">015 1003 0240171320 244 </t>
  </si>
  <si>
    <t>Подпрограмма "Адресная материальная помощь"</t>
  </si>
  <si>
    <t xml:space="preserve">015 1003 0270000000 000 </t>
  </si>
  <si>
    <t xml:space="preserve">015 1003 0270143020 244 </t>
  </si>
  <si>
    <t xml:space="preserve">015 1003 0270143020 313 </t>
  </si>
  <si>
    <t xml:space="preserve">015 1003 0270143020 323 </t>
  </si>
  <si>
    <t xml:space="preserve">015 1003 1850000000 000 </t>
  </si>
  <si>
    <t xml:space="preserve">015 1003 1850172110 323 </t>
  </si>
  <si>
    <t xml:space="preserve">015 1006 0000000000 000 </t>
  </si>
  <si>
    <t>Подпрограмма "Социальная поддержка семей и детей"</t>
  </si>
  <si>
    <t xml:space="preserve">015 1006 0230000000 000 </t>
  </si>
  <si>
    <t xml:space="preserve">015 1006 0230443020 323 </t>
  </si>
  <si>
    <t xml:space="preserve">015 1006 0230443020 612 </t>
  </si>
  <si>
    <t>Подпрограмма "Социальная поддержка граждан пожилого возраста и инвалидов"</t>
  </si>
  <si>
    <t xml:space="preserve">015 1006 0250000000 000 </t>
  </si>
  <si>
    <t xml:space="preserve">015 1006 0250143020 244 </t>
  </si>
  <si>
    <t xml:space="preserve">015 1006 0250143020 321 </t>
  </si>
  <si>
    <t xml:space="preserve">015 1006 0250143020 323 </t>
  </si>
  <si>
    <t xml:space="preserve">015 1006 0260000000 000 </t>
  </si>
  <si>
    <t xml:space="preserve">015 1006 0260150270 612 </t>
  </si>
  <si>
    <t xml:space="preserve">015 1006 02601S0930 244 </t>
  </si>
  <si>
    <t xml:space="preserve">015 1006 02601S0930 612 </t>
  </si>
  <si>
    <t xml:space="preserve">026 0000 0000000000 000 </t>
  </si>
  <si>
    <t xml:space="preserve">026 0100 0000000000 000 </t>
  </si>
  <si>
    <t xml:space="preserve">026 0106 0000000000 000 </t>
  </si>
  <si>
    <t>Обеспечение деятельности комитета финансов муниципального образования Приозерский муниципальный район Ленинградской области</t>
  </si>
  <si>
    <t xml:space="preserve">026 0106 1840000000 000 </t>
  </si>
  <si>
    <t xml:space="preserve">026 0106 1840122010 121 </t>
  </si>
  <si>
    <t xml:space="preserve">026 0106 1840122010 122 </t>
  </si>
  <si>
    <t xml:space="preserve">026 0106 1840122010 129 </t>
  </si>
  <si>
    <t xml:space="preserve">026 0106 1840122010 244 </t>
  </si>
  <si>
    <t xml:space="preserve">026 0106 1840122010 853 </t>
  </si>
  <si>
    <t xml:space="preserve">026 0106 1840122020 121 </t>
  </si>
  <si>
    <t xml:space="preserve">026 0106 1840122020 129 </t>
  </si>
  <si>
    <t xml:space="preserve">026 0106 1840162520 121 </t>
  </si>
  <si>
    <t xml:space="preserve">026 0106 1840162520 129 </t>
  </si>
  <si>
    <t xml:space="preserve">026 0106 1840162520 244 </t>
  </si>
  <si>
    <t xml:space="preserve">026 0106 1850000000 000 </t>
  </si>
  <si>
    <t xml:space="preserve">026 0106 1850171010 121 </t>
  </si>
  <si>
    <t xml:space="preserve">026 0106 1850171010 129 </t>
  </si>
  <si>
    <t xml:space="preserve">026 0106 1850171010 244 </t>
  </si>
  <si>
    <t>Резервные фонды</t>
  </si>
  <si>
    <t xml:space="preserve">026 0111 0000000000 000 </t>
  </si>
  <si>
    <t xml:space="preserve">026 0111 1850000000 000 </t>
  </si>
  <si>
    <t>Резервные средства</t>
  </si>
  <si>
    <t xml:space="preserve">026 0111 1850142010 870 </t>
  </si>
  <si>
    <t xml:space="preserve">026 0400 0000000000 000 </t>
  </si>
  <si>
    <t xml:space="preserve">026 0409 0000000000 000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</si>
  <si>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</si>
  <si>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026 0409 0800000000 000 </t>
  </si>
  <si>
    <t xml:space="preserve">026 0409 0800262050 540 </t>
  </si>
  <si>
    <t>Связь и информатика</t>
  </si>
  <si>
    <t xml:space="preserve">026 0410 0000000000 000 </t>
  </si>
  <si>
    <t xml:space="preserve">026 0410 1840000000 000 </t>
  </si>
  <si>
    <t xml:space="preserve">026 0410 1840170100 244 </t>
  </si>
  <si>
    <t xml:space="preserve">026 0410 18401S0100 244 </t>
  </si>
  <si>
    <t xml:space="preserve">026 0500 0000000000 000 </t>
  </si>
  <si>
    <t xml:space="preserve">026 0501 0000000000 000 </t>
  </si>
  <si>
    <t xml:space="preserve">026 0501 1850000000 000 </t>
  </si>
  <si>
    <t xml:space="preserve">026 0501 1850162050 540 </t>
  </si>
  <si>
    <t xml:space="preserve">026 0502 0000000000 000 </t>
  </si>
  <si>
    <t xml:space="preserve">026 0502 1850000000 000 </t>
  </si>
  <si>
    <t xml:space="preserve">026 0502 1850162050 540 </t>
  </si>
  <si>
    <t xml:space="preserve">026 0503 0000000000 000 </t>
  </si>
  <si>
    <t xml:space="preserve">026 0503 1850000000 000 </t>
  </si>
  <si>
    <t xml:space="preserve">026 0503 1850170070 540 </t>
  </si>
  <si>
    <t xml:space="preserve">026 0800 0000000000 000 </t>
  </si>
  <si>
    <t xml:space="preserve">026 0801 0000000000 000 </t>
  </si>
  <si>
    <t xml:space="preserve">026 0801 0510000000 000 </t>
  </si>
  <si>
    <t xml:space="preserve">026 0801 0510274370 540 </t>
  </si>
  <si>
    <t xml:space="preserve">026 0801 1850000000 000 </t>
  </si>
  <si>
    <t xml:space="preserve">026 0801 1850162050 540 </t>
  </si>
  <si>
    <t>ОБСЛУЖИВАНИЕ ГОСУДАРСТВЕННОГО И МУНИЦИПАЛЬНОГО ДОЛГА</t>
  </si>
  <si>
    <t xml:space="preserve">026 1300 0000000000 000 </t>
  </si>
  <si>
    <t>Обслуживание государственного внутреннего и муниципального долга</t>
  </si>
  <si>
    <t xml:space="preserve">026 1301 0000000000 000 </t>
  </si>
  <si>
    <t xml:space="preserve">026 1301 1850000000 000 </t>
  </si>
  <si>
    <t>Обслуживание муниципального долга</t>
  </si>
  <si>
    <t xml:space="preserve">026 1301 1850162010 730 </t>
  </si>
  <si>
    <t>МЕЖБЮДЖЕТНЫЕ ТРАНСФЕРТЫ ОБЩЕГО ХАРАКТЕРА БЮДЖЕТАМ БЮДЖЕТНОЙ СИСТЕМЫ РОССИЙСКОЙ ФЕДЕРАЦИИ</t>
  </si>
  <si>
    <t xml:space="preserve">026 1400 0000000000 000 </t>
  </si>
  <si>
    <t>Дотации на выравнивание бюджетной обеспеченности субъектов Российской Федерации и муниципальных образований</t>
  </si>
  <si>
    <t xml:space="preserve">026 1401 0000000000 000 </t>
  </si>
  <si>
    <t xml:space="preserve">026 1401 1850000000 000 </t>
  </si>
  <si>
    <t xml:space="preserve">026 1401 1850171010 511 </t>
  </si>
  <si>
    <t>Прочие межбюджетные трансферты общего характера</t>
  </si>
  <si>
    <t xml:space="preserve">026 1403 0000000000 000 </t>
  </si>
  <si>
    <t xml:space="preserve">026 1403 1850000000 000 </t>
  </si>
  <si>
    <t xml:space="preserve">026 1403 1850162050 540 </t>
  </si>
  <si>
    <t xml:space="preserve">026 1403 1850172020 540 </t>
  </si>
  <si>
    <t xml:space="preserve">026 1403 1850172030 540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</si>
  <si>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</si>
  <si>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871 0000 0000000000 000 </t>
  </si>
  <si>
    <t xml:space="preserve">871 0700 0000000000 000 </t>
  </si>
  <si>
    <t xml:space="preserve">871 0702 0000000000 000 </t>
  </si>
  <si>
    <t>Подпрограмма "Развитие массового детско-юношеского спорта"</t>
  </si>
  <si>
    <t xml:space="preserve">871 0702 0320000000 000 </t>
  </si>
  <si>
    <t xml:space="preserve">871 0702 0320122060 111 </t>
  </si>
  <si>
    <t xml:space="preserve">871 0702 0320122060 112 </t>
  </si>
  <si>
    <t xml:space="preserve">871 0702 0320122060 113 </t>
  </si>
  <si>
    <t xml:space="preserve">871 0702 0320122060 119 </t>
  </si>
  <si>
    <t xml:space="preserve">871 0702 0320122060 244 </t>
  </si>
  <si>
    <t xml:space="preserve">871 0702 0530000000 000 </t>
  </si>
  <si>
    <t xml:space="preserve">871 0702 0530122060 111 </t>
  </si>
  <si>
    <t xml:space="preserve">871 0702 0530122060 112 </t>
  </si>
  <si>
    <t xml:space="preserve">871 0702 0530122060 119 </t>
  </si>
  <si>
    <t xml:space="preserve">871 0702 0530122060 244 </t>
  </si>
  <si>
    <t>Стипендии</t>
  </si>
  <si>
    <t xml:space="preserve">871 0702 0530122060 340 </t>
  </si>
  <si>
    <t xml:space="preserve">871 0702 0530122060 852 </t>
  </si>
  <si>
    <t xml:space="preserve">871 0707 0000000000 000 </t>
  </si>
  <si>
    <t xml:space="preserve">871 0707 0400000000 000 </t>
  </si>
  <si>
    <t xml:space="preserve">871 0707 04001S4330 612 </t>
  </si>
  <si>
    <t>Другие вопросы в области образования</t>
  </si>
  <si>
    <t xml:space="preserve">871 0709 0000000000 000 </t>
  </si>
  <si>
    <t xml:space="preserve">871 0709 0510000000 000 </t>
  </si>
  <si>
    <t xml:space="preserve">871 0709 0510274370 244 </t>
  </si>
  <si>
    <t xml:space="preserve">871 0709 05102S4370 244 </t>
  </si>
  <si>
    <t xml:space="preserve">871 0800 0000000000 000 </t>
  </si>
  <si>
    <t xml:space="preserve">871 0801 0000000000 000 </t>
  </si>
  <si>
    <t xml:space="preserve">871 0801 0400000000 000 </t>
  </si>
  <si>
    <t>Субсидии автономным учреждениям на иные цели</t>
  </si>
  <si>
    <t xml:space="preserve">871 0801 0400142770 622 </t>
  </si>
  <si>
    <t xml:space="preserve">871 0801 0510000000 000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</si>
  <si>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</si>
  <si>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871 0801 0510122070 621 </t>
  </si>
  <si>
    <t xml:space="preserve">871 0801 0510122070 622 </t>
  </si>
  <si>
    <t xml:space="preserve">871 0801 0510170360 622 </t>
  </si>
  <si>
    <t xml:space="preserve">871 0801 0510274370 622 </t>
  </si>
  <si>
    <t xml:space="preserve">871 0801 05102S4370 622 </t>
  </si>
  <si>
    <t xml:space="preserve">871 0801 0520000000 000 </t>
  </si>
  <si>
    <t xml:space="preserve">871 0801 0520122060 111 </t>
  </si>
  <si>
    <t xml:space="preserve">871 0801 0520122060 112 </t>
  </si>
  <si>
    <t xml:space="preserve">871 0801 0520122060 119 </t>
  </si>
  <si>
    <t xml:space="preserve">871 0801 0520122060 244 </t>
  </si>
  <si>
    <t xml:space="preserve">871 0801 0520122060 852 </t>
  </si>
  <si>
    <t xml:space="preserve">871 0801 0520122060 853 </t>
  </si>
  <si>
    <t xml:space="preserve">871 0801 0520151440 244 </t>
  </si>
  <si>
    <t xml:space="preserve">871 0801 0520170360 111 </t>
  </si>
  <si>
    <t xml:space="preserve">871 0801 0520170360 119 </t>
  </si>
  <si>
    <t xml:space="preserve">871 0801 0520172050 244 </t>
  </si>
  <si>
    <t xml:space="preserve">871 0801 1850000000 000 </t>
  </si>
  <si>
    <t xml:space="preserve">871 0801 1850172020 244 </t>
  </si>
  <si>
    <t xml:space="preserve">871 0804 0000000000 000 </t>
  </si>
  <si>
    <t xml:space="preserve">871 0804 0510000000 000 </t>
  </si>
  <si>
    <t xml:space="preserve">871 0804 0510142800 622 </t>
  </si>
  <si>
    <t>Подпрограмма "Обеспечение условий реализаций муниципальной программы"</t>
  </si>
  <si>
    <t xml:space="preserve">871 0804 0540000000 000 </t>
  </si>
  <si>
    <t xml:space="preserve">871 0804 0540122060 111 </t>
  </si>
  <si>
    <t xml:space="preserve">871 0804 0540122060 112 </t>
  </si>
  <si>
    <t xml:space="preserve">871 0804 0540122060 119 </t>
  </si>
  <si>
    <t xml:space="preserve">871 0804 0540122060 244 </t>
  </si>
  <si>
    <t xml:space="preserve">871 0804 1220000000 000 </t>
  </si>
  <si>
    <t xml:space="preserve">871 0804 1220142300 622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</si>
  <si>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 на 2014 - 2016 годы"</t>
  </si>
  <si>
    <t xml:space="preserve">871 0804 1310000000 000 </t>
  </si>
  <si>
    <t xml:space="preserve">871 0804 1310142180 622 </t>
  </si>
  <si>
    <t xml:space="preserve">871 1100 0000000000 000 </t>
  </si>
  <si>
    <t xml:space="preserve">871 1101 0000000000 000 </t>
  </si>
  <si>
    <t xml:space="preserve">871 1101 0310000000 000 </t>
  </si>
  <si>
    <t xml:space="preserve">871 1101 0310122070 611 </t>
  </si>
  <si>
    <t xml:space="preserve">871 1101 0400000000 000 </t>
  </si>
  <si>
    <t xml:space="preserve">871 1101 0400142770 612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</si>
  <si>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</si>
  <si>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908 0000 0000000000 000 </t>
  </si>
  <si>
    <t xml:space="preserve">908 0700 0000000000 000 </t>
  </si>
  <si>
    <t xml:space="preserve">908 0701 0000000000 000 </t>
  </si>
  <si>
    <t xml:space="preserve">908 0701 0110000000 000 </t>
  </si>
  <si>
    <t xml:space="preserve">908 0701 0110122060 111 </t>
  </si>
  <si>
    <t xml:space="preserve">908 0701 0110122060 112 </t>
  </si>
  <si>
    <t xml:space="preserve">908 0701 0110122060 119 </t>
  </si>
  <si>
    <t xml:space="preserve">908 0701 0110122060 244 </t>
  </si>
  <si>
    <t xml:space="preserve">908 0701 0110122060 852 </t>
  </si>
  <si>
    <t xml:space="preserve">908 0701 0110122060 853 </t>
  </si>
  <si>
    <t xml:space="preserve">908 0701 0110171350 111 </t>
  </si>
  <si>
    <t xml:space="preserve">908 0701 0110171350 119 </t>
  </si>
  <si>
    <t xml:space="preserve">908 0701 0110171350 244 </t>
  </si>
  <si>
    <t>Подпрограмма "Обеспечение противопожарной и антитеррористической безопасности муниципальных образовательных учреждений"</t>
  </si>
  <si>
    <t xml:space="preserve">908 0701 0160000000 000 </t>
  </si>
  <si>
    <t xml:space="preserve">908 0701 0160142600 244 </t>
  </si>
  <si>
    <t xml:space="preserve">908 0701 0190000000 000 </t>
  </si>
  <si>
    <t xml:space="preserve">908 0701 0190142710 244 </t>
  </si>
  <si>
    <t xml:space="preserve">908 0701 0190170490 244 </t>
  </si>
  <si>
    <t xml:space="preserve">908 0701 01901S0490 244 </t>
  </si>
  <si>
    <t xml:space="preserve">908 0701 0260000000 000 </t>
  </si>
  <si>
    <t xml:space="preserve">908 0701 0260150270 244 </t>
  </si>
  <si>
    <t xml:space="preserve">908 0701 1850000000 000 </t>
  </si>
  <si>
    <t xml:space="preserve">908 0701 1850172020 244 </t>
  </si>
  <si>
    <t xml:space="preserve">908 0702 0000000000 000 </t>
  </si>
  <si>
    <t xml:space="preserve">908 0702 0120000000 000 </t>
  </si>
  <si>
    <t xml:space="preserve">908 0702 0120122060 111 </t>
  </si>
  <si>
    <t xml:space="preserve">908 0702 0120122060 112 </t>
  </si>
  <si>
    <t xml:space="preserve">908 0702 0120122060 119 </t>
  </si>
  <si>
    <t xml:space="preserve">908 0702 0120122060 243 </t>
  </si>
  <si>
    <t xml:space="preserve">908 0702 0120122060 244 </t>
  </si>
  <si>
    <t xml:space="preserve">908 0702 0120122060 340 </t>
  </si>
  <si>
    <t xml:space="preserve">908 0702 0120122060 852 </t>
  </si>
  <si>
    <t xml:space="preserve">908 0702 0120122060 853 </t>
  </si>
  <si>
    <t xml:space="preserve">908 0702 0120171530 111 </t>
  </si>
  <si>
    <t xml:space="preserve">908 0702 0120171530 119 </t>
  </si>
  <si>
    <t xml:space="preserve">908 0702 0120171530 244 </t>
  </si>
  <si>
    <t xml:space="preserve">908 0702 01202L0970 244 </t>
  </si>
  <si>
    <t xml:space="preserve">908 0702 01202S4300 243 </t>
  </si>
  <si>
    <t xml:space="preserve">908 0702 01202S4300 244 </t>
  </si>
  <si>
    <t xml:space="preserve">908 0702 0140000000 000 </t>
  </si>
  <si>
    <t xml:space="preserve">908 0702 0140122060 111 </t>
  </si>
  <si>
    <t xml:space="preserve">908 0702 0140122060 112 </t>
  </si>
  <si>
    <t xml:space="preserve">908 0702 0140122060 119 </t>
  </si>
  <si>
    <t xml:space="preserve">908 0702 0140122060 244 </t>
  </si>
  <si>
    <t xml:space="preserve">908 0702 0140122060 340 </t>
  </si>
  <si>
    <t xml:space="preserve">908 0702 0140122060 852 </t>
  </si>
  <si>
    <t xml:space="preserve">908 0702 0140122060 853 </t>
  </si>
  <si>
    <t xml:space="preserve">908 0702 0160000000 000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</si>
  <si>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</si>
  <si>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</si>
  <si>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908 0702 0170000000 000 </t>
  </si>
  <si>
    <t xml:space="preserve">908 0702 0170142600 244 </t>
  </si>
  <si>
    <t xml:space="preserve">908 0702 0190000000 000 </t>
  </si>
  <si>
    <t xml:space="preserve">908 0702 0190142710 244 </t>
  </si>
  <si>
    <t xml:space="preserve">908 0702 0190170510 244 </t>
  </si>
  <si>
    <t xml:space="preserve">908 0702 0190170570 244 </t>
  </si>
  <si>
    <t xml:space="preserve">908 0702 01901S0510 244 </t>
  </si>
  <si>
    <t xml:space="preserve">908 0702 01901S0570 244 </t>
  </si>
  <si>
    <t xml:space="preserve">908 0702 0810000000 000 </t>
  </si>
  <si>
    <t xml:space="preserve">908 0702 0810142480 244 </t>
  </si>
  <si>
    <t xml:space="preserve">908 0702 1850000000 000 </t>
  </si>
  <si>
    <t xml:space="preserve">908 0702 1850172020 244 </t>
  </si>
  <si>
    <t>Профессиональная подготовка, переподготовка и повышение квалификации</t>
  </si>
  <si>
    <t xml:space="preserve">908 0705 0000000000 000 </t>
  </si>
  <si>
    <t xml:space="preserve">908 0705 0120000000 000 </t>
  </si>
  <si>
    <t xml:space="preserve">908 0705 0120170840 244 </t>
  </si>
  <si>
    <t xml:space="preserve">908 0705 01201S0840 244 </t>
  </si>
  <si>
    <t xml:space="preserve">908 0707 0000000000 000 </t>
  </si>
  <si>
    <t xml:space="preserve">908 0707 0150000000 000 </t>
  </si>
  <si>
    <t xml:space="preserve">908 0707 0150122060 111 </t>
  </si>
  <si>
    <t xml:space="preserve">908 0707 0150122060 119 </t>
  </si>
  <si>
    <t xml:space="preserve">908 0707 0150122060 243 </t>
  </si>
  <si>
    <t xml:space="preserve">908 0707 0150122060 244 </t>
  </si>
  <si>
    <t xml:space="preserve">908 0707 0150122060 853 </t>
  </si>
  <si>
    <t xml:space="preserve">908 0707 0150142650 111 </t>
  </si>
  <si>
    <t xml:space="preserve">908 0707 0150142650 119 </t>
  </si>
  <si>
    <t xml:space="preserve">908 0707 0150142650 244 </t>
  </si>
  <si>
    <t xml:space="preserve">908 0707 0150170600 111 </t>
  </si>
  <si>
    <t xml:space="preserve">908 0707 0150170600 119 </t>
  </si>
  <si>
    <t xml:space="preserve">908 0707 0150170600 244 </t>
  </si>
  <si>
    <t xml:space="preserve">908 0707 0150174410 111 </t>
  </si>
  <si>
    <t xml:space="preserve">908 0707 0150174410 119 </t>
  </si>
  <si>
    <t xml:space="preserve">908 0707 0150174410 244 </t>
  </si>
  <si>
    <t xml:space="preserve">908 0707 01501S0600 244 </t>
  </si>
  <si>
    <t>Подпрограмма "Развитие учреждений, оказывающих услуги детям в области психолого-медико-педагогической диагностики"</t>
  </si>
  <si>
    <t xml:space="preserve">908 0707 01Б0000000 000 </t>
  </si>
  <si>
    <t xml:space="preserve">908 0707 01Б0122060 111 </t>
  </si>
  <si>
    <t xml:space="preserve">908 0707 01Б0122060 112 </t>
  </si>
  <si>
    <t xml:space="preserve">908 0707 01Б0122060 119 </t>
  </si>
  <si>
    <t xml:space="preserve">908 0707 01Б0122060 244 </t>
  </si>
  <si>
    <t xml:space="preserve">908 0707 1850000000 000 </t>
  </si>
  <si>
    <t xml:space="preserve">908 0707 1850172020 244 </t>
  </si>
  <si>
    <t xml:space="preserve">908 0709 0000000000 000 </t>
  </si>
  <si>
    <t xml:space="preserve">908 0709 0110000000 000 </t>
  </si>
  <si>
    <t xml:space="preserve">908 0709 0110371360 111 </t>
  </si>
  <si>
    <t xml:space="preserve">908 0709 0110371360 119 </t>
  </si>
  <si>
    <t xml:space="preserve">908 0709 0110371360 244 </t>
  </si>
  <si>
    <t xml:space="preserve">908 0709 0120000000 000 </t>
  </si>
  <si>
    <t xml:space="preserve">908 0709 0120172080 244 </t>
  </si>
  <si>
    <t xml:space="preserve">908 0709 0190000000 000 </t>
  </si>
  <si>
    <t xml:space="preserve">908 0709 0190170510 244 </t>
  </si>
  <si>
    <t xml:space="preserve">908 0709 0190170510 360 </t>
  </si>
  <si>
    <t xml:space="preserve">908 0709 01901S0510 244 </t>
  </si>
  <si>
    <t xml:space="preserve">908 0709 01901S0510 360 </t>
  </si>
  <si>
    <t>Подпрограмма "Развитие учреждений, оказывающих услуги в области бухгалтерского учета и финансово-хозяйственной деятельности"</t>
  </si>
  <si>
    <t xml:space="preserve">908 0709 01Г0000000 000 </t>
  </si>
  <si>
    <t xml:space="preserve">908 0709 01Г0122060 111 </t>
  </si>
  <si>
    <t xml:space="preserve">908 0709 01Г0122060 112 </t>
  </si>
  <si>
    <t xml:space="preserve">908 0709 01Г0122060 119 </t>
  </si>
  <si>
    <t xml:space="preserve">908 0709 01Г0122060 244 </t>
  </si>
  <si>
    <t xml:space="preserve">908 0709 0211000000 000 </t>
  </si>
  <si>
    <t xml:space="preserve">908 0709 0211071440 111 </t>
  </si>
  <si>
    <t xml:space="preserve">908 0709 0211071440 119 </t>
  </si>
  <si>
    <t xml:space="preserve">908 0709 0211071440 244 </t>
  </si>
  <si>
    <t xml:space="preserve">908 0709 0230000000 000 </t>
  </si>
  <si>
    <t xml:space="preserve">908 0709 0230371450 111 </t>
  </si>
  <si>
    <t xml:space="preserve">908 0709 0230371450 112 </t>
  </si>
  <si>
    <t xml:space="preserve">908 0709 0230371450 119 </t>
  </si>
  <si>
    <t xml:space="preserve">908 0709 0230371450 244 </t>
  </si>
  <si>
    <t xml:space="preserve">908 0709 0260000000 000 </t>
  </si>
  <si>
    <t xml:space="preserve">908 0709 02601L0270 244 </t>
  </si>
  <si>
    <t xml:space="preserve">908 0709 02601R0270 244 </t>
  </si>
  <si>
    <t xml:space="preserve">908 1000 0000000000 000 </t>
  </si>
  <si>
    <t xml:space="preserve">908 1003 0000000000 000 </t>
  </si>
  <si>
    <t xml:space="preserve">908 1003 0211000000 000 </t>
  </si>
  <si>
    <t xml:space="preserve">908 1003 0211071440 323 </t>
  </si>
  <si>
    <t>Субсидии некоммерческим организациям (за исключением государственных (муниципальных) учреждений)</t>
  </si>
  <si>
    <t xml:space="preserve">908 1003 0211071440 630 </t>
  </si>
  <si>
    <t xml:space="preserve">908 1003 0230000000 000 </t>
  </si>
  <si>
    <t xml:space="preserve">908 1003 0230371470 313 </t>
  </si>
  <si>
    <t xml:space="preserve">908 1003 0230371490 323 </t>
  </si>
  <si>
    <t xml:space="preserve">908 1003 0230371500 313 </t>
  </si>
  <si>
    <t xml:space="preserve">908 1004 0000000000 000 </t>
  </si>
  <si>
    <t xml:space="preserve">908 1004 0110000000 000 </t>
  </si>
  <si>
    <t xml:space="preserve">908 1004 0110371360 313 </t>
  </si>
  <si>
    <t xml:space="preserve">908 1004 0230000000 000 </t>
  </si>
  <si>
    <t xml:space="preserve">908 1004 0230352600 313 </t>
  </si>
  <si>
    <t xml:space="preserve">908 1004 0230371430 313 </t>
  </si>
  <si>
    <t xml:space="preserve">908 1004 0230371460 313 </t>
  </si>
  <si>
    <t xml:space="preserve">908 1004 0230443020 313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</si>
  <si>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</si>
  <si>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</si>
  <si>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</si>
  <si>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</si>
  <si>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</si>
  <si>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</si>
  <si>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</si>
  <si>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</si>
  <si>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</si>
  <si>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</si>
  <si>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</si>
  <si>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</si>
  <si>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</si>
  <si>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</si>
  <si>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</si>
  <si>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</si>
  <si>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</si>
  <si>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</si>
  <si>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</si>
  <si>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</si>
  <si>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</si>
  <si>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</si>
  <si>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</si>
  <si>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</si>
  <si>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</si>
  <si>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</si>
  <si>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</si>
  <si>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</si>
  <si>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</si>
  <si>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</si>
  <si>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</si>
  <si>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</si>
  <si>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</si>
  <si>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</si>
  <si>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</si>
  <si>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</si>
  <si>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</si>
  <si>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</si>
  <si>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</si>
  <si>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Бюджет муниципального образования Приозерский муниципальный район Ленинградской области</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</si>
</sst>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style="medium"/>
      <top style="thin"/>
      <bottom style="thin"/>
    </border>
    <border>
      <left style="thin"/>
      <right>
        <color indexed="63"/>
      </right>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8" xfId="0" applyNumberFormat="1" applyFont="1" applyBorder="1" applyAlignment="1">
      <alignment horizontal="center" wrapText="1"/>
    </xf>
    <xf numFmtId="49" fontId="4" fillId="0" borderId="29" xfId="0" applyNumberFormat="1" applyFont="1" applyBorder="1" applyAlignment="1">
      <alignment horizontal="center" wrapText="1"/>
    </xf>
    <xf numFmtId="4" fontId="4" fillId="0" borderId="30" xfId="0" applyNumberFormat="1" applyFont="1" applyBorder="1" applyAlignment="1">
      <alignment horizontal="right"/>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22" xfId="0" applyNumberFormat="1" applyFont="1" applyBorder="1" applyAlignment="1">
      <alignment horizontal="right"/>
    </xf>
    <xf numFmtId="49" fontId="4" fillId="0" borderId="33" xfId="0" applyNumberFormat="1" applyFont="1" applyBorder="1" applyAlignment="1">
      <alignment horizontal="left" wrapText="1"/>
    </xf>
    <xf numFmtId="49" fontId="4" fillId="0" borderId="34" xfId="0" applyNumberFormat="1" applyFont="1" applyBorder="1" applyAlignment="1">
      <alignment horizontal="left" wrapText="1"/>
    </xf>
    <xf numFmtId="0" fontId="4" fillId="0" borderId="35"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36" xfId="0" applyNumberFormat="1" applyFont="1" applyBorder="1" applyAlignment="1">
      <alignment horizontal="right"/>
    </xf>
    <xf numFmtId="49" fontId="4" fillId="0" borderId="34" xfId="0" applyNumberFormat="1" applyFont="1" applyBorder="1" applyAlignment="1">
      <alignment horizontal="left" wrapText="1"/>
    </xf>
    <xf numFmtId="4" fontId="4" fillId="0" borderId="22" xfId="0" applyNumberFormat="1" applyFont="1" applyBorder="1" applyAlignment="1">
      <alignment horizontal="right"/>
    </xf>
    <xf numFmtId="4" fontId="4" fillId="0" borderId="31" xfId="0" applyNumberFormat="1" applyFont="1" applyBorder="1" applyAlignment="1">
      <alignment horizontal="right"/>
    </xf>
    <xf numFmtId="49" fontId="4" fillId="0" borderId="31" xfId="0" applyNumberFormat="1" applyFont="1" applyBorder="1" applyAlignment="1">
      <alignment horizontal="center" wrapText="1"/>
    </xf>
    <xf numFmtId="49" fontId="4" fillId="0" borderId="29" xfId="0" applyNumberFormat="1" applyFont="1" applyBorder="1" applyAlignment="1">
      <alignment horizontal="center" wrapText="1"/>
    </xf>
    <xf numFmtId="0" fontId="4" fillId="0" borderId="28" xfId="0" applyFont="1" applyBorder="1" applyAlignment="1">
      <alignment horizontal="center"/>
    </xf>
    <xf numFmtId="0" fontId="4" fillId="0" borderId="30" xfId="0" applyFont="1" applyBorder="1" applyAlignment="1">
      <alignment horizontal="center"/>
    </xf>
    <xf numFmtId="49" fontId="4" fillId="0" borderId="30" xfId="0" applyNumberFormat="1" applyFont="1" applyBorder="1" applyAlignment="1">
      <alignment horizontal="center"/>
    </xf>
    <xf numFmtId="49" fontId="4" fillId="0" borderId="32" xfId="0" applyNumberFormat="1" applyFont="1" applyBorder="1" applyAlignment="1">
      <alignment horizontal="center"/>
    </xf>
    <xf numFmtId="0" fontId="4" fillId="0" borderId="37" xfId="0" applyFont="1" applyBorder="1" applyAlignment="1">
      <alignment horizontal="left"/>
    </xf>
    <xf numFmtId="0" fontId="0" fillId="0" borderId="28" xfId="0" applyBorder="1" applyAlignment="1">
      <alignment/>
    </xf>
    <xf numFmtId="0" fontId="0" fillId="0" borderId="30" xfId="0" applyBorder="1" applyAlignment="1">
      <alignment/>
    </xf>
    <xf numFmtId="0" fontId="0" fillId="0" borderId="32" xfId="0" applyBorder="1" applyAlignment="1">
      <alignment/>
    </xf>
    <xf numFmtId="49" fontId="4" fillId="0" borderId="38" xfId="0" applyNumberFormat="1" applyFont="1" applyBorder="1" applyAlignment="1">
      <alignment horizontal="center" wrapText="1"/>
    </xf>
    <xf numFmtId="4" fontId="4" fillId="0" borderId="39" xfId="0" applyNumberFormat="1" applyFont="1" applyBorder="1" applyAlignment="1">
      <alignment horizontal="right"/>
    </xf>
    <xf numFmtId="4" fontId="4" fillId="0" borderId="40" xfId="0" applyNumberFormat="1" applyFont="1" applyBorder="1" applyAlignment="1">
      <alignment horizontal="right"/>
    </xf>
    <xf numFmtId="49" fontId="4" fillId="0" borderId="36" xfId="0" applyNumberFormat="1" applyFont="1" applyBorder="1" applyAlignment="1">
      <alignment horizontal="left" wrapText="1"/>
    </xf>
    <xf numFmtId="0" fontId="0" fillId="0" borderId="41"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2" xfId="0" applyBorder="1" applyAlignment="1">
      <alignment/>
    </xf>
    <xf numFmtId="0" fontId="0" fillId="0" borderId="18" xfId="0" applyBorder="1" applyAlignment="1">
      <alignment horizontal="center"/>
    </xf>
    <xf numFmtId="0" fontId="0" fillId="0" borderId="35"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43"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1" xfId="0" applyBorder="1" applyAlignment="1">
      <alignment horizontal="center"/>
    </xf>
    <xf numFmtId="49" fontId="4" fillId="0" borderId="45" xfId="0" applyNumberFormat="1" applyFont="1" applyBorder="1" applyAlignment="1">
      <alignment horizontal="center"/>
    </xf>
    <xf numFmtId="0" fontId="0" fillId="0" borderId="30" xfId="0" applyBorder="1" applyAlignment="1">
      <alignment horizontal="right"/>
    </xf>
    <xf numFmtId="0" fontId="0" fillId="0" borderId="41" xfId="0" applyBorder="1" applyAlignment="1">
      <alignment horizontal="right"/>
    </xf>
    <xf numFmtId="49" fontId="8" fillId="0" borderId="34"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1"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3"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36"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29" xfId="0" applyNumberFormat="1" applyFont="1" applyBorder="1" applyAlignment="1">
      <alignment horizontal="center" wrapText="1"/>
    </xf>
    <xf numFmtId="49" fontId="8" fillId="0" borderId="31" xfId="0" applyNumberFormat="1" applyFont="1" applyBorder="1" applyAlignment="1">
      <alignment horizontal="center" wrapText="1"/>
    </xf>
    <xf numFmtId="185" fontId="4" fillId="0" borderId="34" xfId="0" applyNumberFormat="1" applyFont="1" applyBorder="1" applyAlignment="1">
      <alignment horizontal="left" wrapText="1"/>
    </xf>
    <xf numFmtId="185" fontId="8" fillId="0" borderId="34"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1"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2"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29"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6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1972925" y="1343025"/>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327"/>
  <sheetViews>
    <sheetView showGridLines="0" tabSelected="1" zoomScalePageLayoutView="0" workbookViewId="0" topLeftCell="A1">
      <selection activeCell="D11" sqref="D11:D17"/>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1" spans="1:8" ht="15" customHeight="1">
      <c r="A1" s="115"/>
      <c r="B1" s="115"/>
      <c r="C1" s="115"/>
      <c r="D1" s="115"/>
      <c r="E1" s="3"/>
      <c r="F1" s="4"/>
      <c r="H1" s="1" t="s">
        <v>31</v>
      </c>
    </row>
    <row r="2" spans="1:6" ht="15" customHeight="1" thickBot="1">
      <c r="A2" s="115" t="s">
        <v>28</v>
      </c>
      <c r="B2" s="115"/>
      <c r="C2" s="115"/>
      <c r="D2" s="115"/>
      <c r="E2" s="30"/>
      <c r="F2" s="10" t="s">
        <v>3</v>
      </c>
    </row>
    <row r="3" spans="1:8" ht="12.75">
      <c r="A3" s="2"/>
      <c r="B3" s="2"/>
      <c r="C3" s="2"/>
      <c r="D3" s="1"/>
      <c r="E3" s="31" t="s">
        <v>9</v>
      </c>
      <c r="F3" s="7" t="s">
        <v>16</v>
      </c>
      <c r="H3" s="1" t="s">
        <v>42</v>
      </c>
    </row>
    <row r="4" spans="1:8" ht="14.25" customHeight="1">
      <c r="A4" s="116" t="s">
        <v>32</v>
      </c>
      <c r="B4" s="116"/>
      <c r="C4" s="116"/>
      <c r="D4" s="116"/>
      <c r="E4" s="35" t="s">
        <v>8</v>
      </c>
      <c r="F4" s="22" t="s">
        <v>33</v>
      </c>
      <c r="H4" s="1" t="s">
        <v>33</v>
      </c>
    </row>
    <row r="5" spans="1:8" ht="12.75">
      <c r="A5" s="2"/>
      <c r="B5" s="2"/>
      <c r="C5" s="2"/>
      <c r="D5" s="1"/>
      <c r="E5" s="35" t="s">
        <v>6</v>
      </c>
      <c r="F5" s="26" t="s">
        <v>36</v>
      </c>
      <c r="H5" s="1" t="s">
        <v>39</v>
      </c>
    </row>
    <row r="6" spans="1:8" ht="21" customHeight="1">
      <c r="A6" s="6" t="s">
        <v>23</v>
      </c>
      <c r="B6" s="117" t="s">
        <v>34</v>
      </c>
      <c r="C6" s="118"/>
      <c r="D6" s="118"/>
      <c r="E6" s="35" t="s">
        <v>24</v>
      </c>
      <c r="F6" s="26" t="s">
        <v>37</v>
      </c>
      <c r="H6" s="1" t="s">
        <v>40</v>
      </c>
    </row>
    <row r="7" spans="1:6" ht="12.75">
      <c r="A7" s="6" t="s">
        <v>14</v>
      </c>
      <c r="B7" s="119" t="s">
        <v>1285</v>
      </c>
      <c r="C7" s="119"/>
      <c r="D7" s="119"/>
      <c r="E7" s="35" t="s">
        <v>30</v>
      </c>
      <c r="F7" s="36" t="s">
        <v>38</v>
      </c>
    </row>
    <row r="8" spans="1:6" ht="12.75">
      <c r="A8" s="6" t="s">
        <v>17</v>
      </c>
      <c r="B8" s="6"/>
      <c r="C8" s="6"/>
      <c r="D8" s="5"/>
      <c r="E8" s="35"/>
      <c r="F8" s="8" t="s">
        <v>31</v>
      </c>
    </row>
    <row r="9" spans="1:8" ht="13.5" thickBot="1">
      <c r="A9" s="6" t="s">
        <v>35</v>
      </c>
      <c r="B9" s="6"/>
      <c r="C9" s="16"/>
      <c r="D9" s="5"/>
      <c r="E9" s="35" t="s">
        <v>7</v>
      </c>
      <c r="F9" s="9" t="s">
        <v>0</v>
      </c>
      <c r="H9" s="1" t="s">
        <v>41</v>
      </c>
    </row>
    <row r="10" spans="1:6" ht="20.25" customHeight="1" thickBot="1">
      <c r="A10" s="120" t="s">
        <v>21</v>
      </c>
      <c r="B10" s="120"/>
      <c r="C10" s="120"/>
      <c r="D10" s="120"/>
      <c r="E10" s="25"/>
      <c r="F10" s="11"/>
    </row>
    <row r="11" spans="1:6" ht="3.75" customHeight="1">
      <c r="A11" s="103" t="s">
        <v>4</v>
      </c>
      <c r="B11" s="106" t="s">
        <v>11</v>
      </c>
      <c r="C11" s="106" t="s">
        <v>25</v>
      </c>
      <c r="D11" s="109" t="s">
        <v>18</v>
      </c>
      <c r="E11" s="109" t="s">
        <v>12</v>
      </c>
      <c r="F11" s="112" t="s">
        <v>15</v>
      </c>
    </row>
    <row r="12" spans="1:6" ht="3" customHeight="1">
      <c r="A12" s="104"/>
      <c r="B12" s="107"/>
      <c r="C12" s="107"/>
      <c r="D12" s="110"/>
      <c r="E12" s="110"/>
      <c r="F12" s="113"/>
    </row>
    <row r="13" spans="1:6" ht="3" customHeight="1">
      <c r="A13" s="104"/>
      <c r="B13" s="107"/>
      <c r="C13" s="107"/>
      <c r="D13" s="110"/>
      <c r="E13" s="110"/>
      <c r="F13" s="113"/>
    </row>
    <row r="14" spans="1:6" ht="3" customHeight="1">
      <c r="A14" s="104"/>
      <c r="B14" s="107"/>
      <c r="C14" s="107"/>
      <c r="D14" s="110"/>
      <c r="E14" s="110"/>
      <c r="F14" s="113"/>
    </row>
    <row r="15" spans="1:6" ht="3" customHeight="1">
      <c r="A15" s="104"/>
      <c r="B15" s="107"/>
      <c r="C15" s="107"/>
      <c r="D15" s="110"/>
      <c r="E15" s="110"/>
      <c r="F15" s="113"/>
    </row>
    <row r="16" spans="1:6" ht="3" customHeight="1">
      <c r="A16" s="104"/>
      <c r="B16" s="107"/>
      <c r="C16" s="107"/>
      <c r="D16" s="110"/>
      <c r="E16" s="110"/>
      <c r="F16" s="113"/>
    </row>
    <row r="17" spans="1:6" ht="23.25" customHeight="1">
      <c r="A17" s="105"/>
      <c r="B17" s="108"/>
      <c r="C17" s="108"/>
      <c r="D17" s="111"/>
      <c r="E17" s="111"/>
      <c r="F17" s="114"/>
    </row>
    <row r="18" spans="1:6" ht="12" customHeight="1" thickBot="1">
      <c r="A18" s="17">
        <v>1</v>
      </c>
      <c r="B18" s="18">
        <v>2</v>
      </c>
      <c r="C18" s="23">
        <v>3</v>
      </c>
      <c r="D18" s="19" t="s">
        <v>1</v>
      </c>
      <c r="E18" s="34" t="s">
        <v>2</v>
      </c>
      <c r="F18" s="20" t="s">
        <v>13</v>
      </c>
    </row>
    <row r="19" spans="1:6" ht="12.75">
      <c r="A19" s="40" t="s">
        <v>5</v>
      </c>
      <c r="B19" s="37" t="s">
        <v>10</v>
      </c>
      <c r="C19" s="79" t="s">
        <v>43</v>
      </c>
      <c r="D19" s="39">
        <v>1823197167.56</v>
      </c>
      <c r="E19" s="38">
        <v>1561453349.83</v>
      </c>
      <c r="F19" s="39">
        <f>IF(OR(D19="-",E19=D19),"-",D19-IF(E19="-",0,E19))</f>
        <v>261743817.73000002</v>
      </c>
    </row>
    <row r="20" spans="1:6" ht="12.75">
      <c r="A20" s="47" t="s">
        <v>44</v>
      </c>
      <c r="B20" s="41"/>
      <c r="C20" s="80"/>
      <c r="D20" s="43"/>
      <c r="E20" s="43"/>
      <c r="F20" s="45"/>
    </row>
    <row r="21" spans="1:6" ht="12.75">
      <c r="A21" s="48" t="s">
        <v>45</v>
      </c>
      <c r="B21" s="42" t="s">
        <v>10</v>
      </c>
      <c r="C21" s="81" t="s">
        <v>46</v>
      </c>
      <c r="D21" s="44">
        <v>634072421.02</v>
      </c>
      <c r="E21" s="44">
        <v>590453207.95</v>
      </c>
      <c r="F21" s="46">
        <f aca="true" t="shared" si="0" ref="F21:F84">IF(OR(D21="-",E21=D21),"-",D21-IF(E21="-",0,E21))</f>
        <v>43619213.06999993</v>
      </c>
    </row>
    <row r="22" spans="1:6" ht="12.75">
      <c r="A22" s="48" t="s">
        <v>47</v>
      </c>
      <c r="B22" s="42" t="s">
        <v>10</v>
      </c>
      <c r="C22" s="81" t="s">
        <v>48</v>
      </c>
      <c r="D22" s="44">
        <v>300920300</v>
      </c>
      <c r="E22" s="44">
        <v>270366128.65</v>
      </c>
      <c r="F22" s="46">
        <f t="shared" si="0"/>
        <v>30554171.350000024</v>
      </c>
    </row>
    <row r="23" spans="1:6" ht="12.75">
      <c r="A23" s="48" t="s">
        <v>49</v>
      </c>
      <c r="B23" s="42" t="s">
        <v>10</v>
      </c>
      <c r="C23" s="81" t="s">
        <v>50</v>
      </c>
      <c r="D23" s="44">
        <v>300920300</v>
      </c>
      <c r="E23" s="44">
        <v>270366128.65</v>
      </c>
      <c r="F23" s="46">
        <f t="shared" si="0"/>
        <v>30554171.350000024</v>
      </c>
    </row>
    <row r="24" spans="1:6" ht="51">
      <c r="A24" s="101" t="s">
        <v>51</v>
      </c>
      <c r="B24" s="42" t="s">
        <v>10</v>
      </c>
      <c r="C24" s="81" t="s">
        <v>52</v>
      </c>
      <c r="D24" s="44">
        <v>281752611.45</v>
      </c>
      <c r="E24" s="44">
        <v>250090097.56</v>
      </c>
      <c r="F24" s="46">
        <f t="shared" si="0"/>
        <v>31662513.889999986</v>
      </c>
    </row>
    <row r="25" spans="1:6" ht="72">
      <c r="A25" s="101" t="s">
        <v>53</v>
      </c>
      <c r="B25" s="42" t="s">
        <v>10</v>
      </c>
      <c r="C25" s="81" t="s">
        <v>54</v>
      </c>
      <c r="D25" s="44" t="s">
        <v>55</v>
      </c>
      <c r="E25" s="44">
        <v>248906563.9</v>
      </c>
      <c r="F25" s="46" t="str">
        <f t="shared" si="0"/>
        <v>-</v>
      </c>
    </row>
    <row r="26" spans="1:6" ht="61.5">
      <c r="A26" s="101" t="s">
        <v>56</v>
      </c>
      <c r="B26" s="42" t="s">
        <v>10</v>
      </c>
      <c r="C26" s="81" t="s">
        <v>57</v>
      </c>
      <c r="D26" s="44" t="s">
        <v>55</v>
      </c>
      <c r="E26" s="44">
        <v>714024.56</v>
      </c>
      <c r="F26" s="46" t="str">
        <f t="shared" si="0"/>
        <v>-</v>
      </c>
    </row>
    <row r="27" spans="1:6" ht="72">
      <c r="A27" s="101" t="s">
        <v>58</v>
      </c>
      <c r="B27" s="42" t="s">
        <v>10</v>
      </c>
      <c r="C27" s="81" t="s">
        <v>59</v>
      </c>
      <c r="D27" s="44" t="s">
        <v>55</v>
      </c>
      <c r="E27" s="44">
        <v>469314.06</v>
      </c>
      <c r="F27" s="46" t="str">
        <f t="shared" si="0"/>
        <v>-</v>
      </c>
    </row>
    <row r="28" spans="1:6" ht="61.5">
      <c r="A28" s="101" t="s">
        <v>60</v>
      </c>
      <c r="B28" s="42" t="s">
        <v>10</v>
      </c>
      <c r="C28" s="81" t="s">
        <v>61</v>
      </c>
      <c r="D28" s="44" t="s">
        <v>55</v>
      </c>
      <c r="E28" s="44">
        <v>195.04</v>
      </c>
      <c r="F28" s="46" t="str">
        <f t="shared" si="0"/>
        <v>-</v>
      </c>
    </row>
    <row r="29" spans="1:6" ht="72">
      <c r="A29" s="101" t="s">
        <v>62</v>
      </c>
      <c r="B29" s="42" t="s">
        <v>10</v>
      </c>
      <c r="C29" s="81" t="s">
        <v>63</v>
      </c>
      <c r="D29" s="44">
        <v>548922.78</v>
      </c>
      <c r="E29" s="44">
        <v>1009994.16</v>
      </c>
      <c r="F29" s="46">
        <f t="shared" si="0"/>
        <v>-461071.38</v>
      </c>
    </row>
    <row r="30" spans="1:6" ht="92.25">
      <c r="A30" s="101" t="s">
        <v>64</v>
      </c>
      <c r="B30" s="42" t="s">
        <v>10</v>
      </c>
      <c r="C30" s="81" t="s">
        <v>65</v>
      </c>
      <c r="D30" s="44" t="s">
        <v>55</v>
      </c>
      <c r="E30" s="44">
        <v>1006760.38</v>
      </c>
      <c r="F30" s="46" t="str">
        <f t="shared" si="0"/>
        <v>-</v>
      </c>
    </row>
    <row r="31" spans="1:6" ht="81.75">
      <c r="A31" s="101" t="s">
        <v>66</v>
      </c>
      <c r="B31" s="42" t="s">
        <v>10</v>
      </c>
      <c r="C31" s="81" t="s">
        <v>67</v>
      </c>
      <c r="D31" s="44" t="s">
        <v>55</v>
      </c>
      <c r="E31" s="44">
        <v>2585.78</v>
      </c>
      <c r="F31" s="46" t="str">
        <f t="shared" si="0"/>
        <v>-</v>
      </c>
    </row>
    <row r="32" spans="1:6" ht="102">
      <c r="A32" s="101" t="s">
        <v>68</v>
      </c>
      <c r="B32" s="42" t="s">
        <v>10</v>
      </c>
      <c r="C32" s="81" t="s">
        <v>69</v>
      </c>
      <c r="D32" s="44" t="s">
        <v>55</v>
      </c>
      <c r="E32" s="44">
        <v>648</v>
      </c>
      <c r="F32" s="46" t="str">
        <f t="shared" si="0"/>
        <v>-</v>
      </c>
    </row>
    <row r="33" spans="1:6" ht="30.75">
      <c r="A33" s="48" t="s">
        <v>70</v>
      </c>
      <c r="B33" s="42" t="s">
        <v>10</v>
      </c>
      <c r="C33" s="81" t="s">
        <v>71</v>
      </c>
      <c r="D33" s="44">
        <v>7603265.77</v>
      </c>
      <c r="E33" s="44">
        <v>7785153.84</v>
      </c>
      <c r="F33" s="46">
        <f t="shared" si="0"/>
        <v>-181888.0700000003</v>
      </c>
    </row>
    <row r="34" spans="1:6" ht="51">
      <c r="A34" s="48" t="s">
        <v>72</v>
      </c>
      <c r="B34" s="42" t="s">
        <v>10</v>
      </c>
      <c r="C34" s="81" t="s">
        <v>73</v>
      </c>
      <c r="D34" s="44" t="s">
        <v>55</v>
      </c>
      <c r="E34" s="44">
        <v>7761796.34</v>
      </c>
      <c r="F34" s="46" t="str">
        <f t="shared" si="0"/>
        <v>-</v>
      </c>
    </row>
    <row r="35" spans="1:6" ht="41.25">
      <c r="A35" s="48" t="s">
        <v>74</v>
      </c>
      <c r="B35" s="42" t="s">
        <v>10</v>
      </c>
      <c r="C35" s="81" t="s">
        <v>75</v>
      </c>
      <c r="D35" s="44" t="s">
        <v>55</v>
      </c>
      <c r="E35" s="44">
        <v>3834.24</v>
      </c>
      <c r="F35" s="46" t="str">
        <f t="shared" si="0"/>
        <v>-</v>
      </c>
    </row>
    <row r="36" spans="1:6" ht="51">
      <c r="A36" s="48" t="s">
        <v>76</v>
      </c>
      <c r="B36" s="42" t="s">
        <v>10</v>
      </c>
      <c r="C36" s="81" t="s">
        <v>77</v>
      </c>
      <c r="D36" s="44" t="s">
        <v>55</v>
      </c>
      <c r="E36" s="44">
        <v>19523.26</v>
      </c>
      <c r="F36" s="46" t="str">
        <f t="shared" si="0"/>
        <v>-</v>
      </c>
    </row>
    <row r="37" spans="1:6" ht="61.5">
      <c r="A37" s="101" t="s">
        <v>78</v>
      </c>
      <c r="B37" s="42" t="s">
        <v>10</v>
      </c>
      <c r="C37" s="81" t="s">
        <v>79</v>
      </c>
      <c r="D37" s="44">
        <v>11015500</v>
      </c>
      <c r="E37" s="44">
        <v>11480883.09</v>
      </c>
      <c r="F37" s="46">
        <f t="shared" si="0"/>
        <v>-465383.08999999985</v>
      </c>
    </row>
    <row r="38" spans="1:6" ht="81.75">
      <c r="A38" s="101" t="s">
        <v>80</v>
      </c>
      <c r="B38" s="42" t="s">
        <v>10</v>
      </c>
      <c r="C38" s="81" t="s">
        <v>81</v>
      </c>
      <c r="D38" s="44" t="s">
        <v>55</v>
      </c>
      <c r="E38" s="44">
        <v>11480883.09</v>
      </c>
      <c r="F38" s="46" t="str">
        <f t="shared" si="0"/>
        <v>-</v>
      </c>
    </row>
    <row r="39" spans="1:6" ht="21">
      <c r="A39" s="48" t="s">
        <v>82</v>
      </c>
      <c r="B39" s="42" t="s">
        <v>10</v>
      </c>
      <c r="C39" s="81" t="s">
        <v>83</v>
      </c>
      <c r="D39" s="44">
        <v>5799800</v>
      </c>
      <c r="E39" s="44">
        <v>5212832.65</v>
      </c>
      <c r="F39" s="46">
        <f t="shared" si="0"/>
        <v>586967.3499999996</v>
      </c>
    </row>
    <row r="40" spans="1:6" ht="21">
      <c r="A40" s="48" t="s">
        <v>84</v>
      </c>
      <c r="B40" s="42" t="s">
        <v>10</v>
      </c>
      <c r="C40" s="81" t="s">
        <v>85</v>
      </c>
      <c r="D40" s="44">
        <v>5799800</v>
      </c>
      <c r="E40" s="44">
        <v>5212832.65</v>
      </c>
      <c r="F40" s="46">
        <f t="shared" si="0"/>
        <v>586967.3499999996</v>
      </c>
    </row>
    <row r="41" spans="1:6" ht="51">
      <c r="A41" s="48" t="s">
        <v>86</v>
      </c>
      <c r="B41" s="42" t="s">
        <v>10</v>
      </c>
      <c r="C41" s="81" t="s">
        <v>87</v>
      </c>
      <c r="D41" s="44">
        <v>2024100</v>
      </c>
      <c r="E41" s="44">
        <v>1786513.14</v>
      </c>
      <c r="F41" s="46">
        <f t="shared" si="0"/>
        <v>237586.8600000001</v>
      </c>
    </row>
    <row r="42" spans="1:6" ht="61.5">
      <c r="A42" s="101" t="s">
        <v>88</v>
      </c>
      <c r="B42" s="42" t="s">
        <v>10</v>
      </c>
      <c r="C42" s="81" t="s">
        <v>89</v>
      </c>
      <c r="D42" s="44">
        <v>52100</v>
      </c>
      <c r="E42" s="44">
        <v>28000.94</v>
      </c>
      <c r="F42" s="46">
        <f t="shared" si="0"/>
        <v>24099.06</v>
      </c>
    </row>
    <row r="43" spans="1:6" ht="51">
      <c r="A43" s="48" t="s">
        <v>90</v>
      </c>
      <c r="B43" s="42" t="s">
        <v>10</v>
      </c>
      <c r="C43" s="81" t="s">
        <v>91</v>
      </c>
      <c r="D43" s="44">
        <v>3723600</v>
      </c>
      <c r="E43" s="44">
        <v>3671046.61</v>
      </c>
      <c r="F43" s="46">
        <f t="shared" si="0"/>
        <v>52553.39000000013</v>
      </c>
    </row>
    <row r="44" spans="1:6" ht="51">
      <c r="A44" s="48" t="s">
        <v>92</v>
      </c>
      <c r="B44" s="42" t="s">
        <v>10</v>
      </c>
      <c r="C44" s="81" t="s">
        <v>93</v>
      </c>
      <c r="D44" s="44" t="s">
        <v>55</v>
      </c>
      <c r="E44" s="44">
        <v>-272728.04</v>
      </c>
      <c r="F44" s="46" t="str">
        <f t="shared" si="0"/>
        <v>-</v>
      </c>
    </row>
    <row r="45" spans="1:6" ht="12.75">
      <c r="A45" s="48" t="s">
        <v>94</v>
      </c>
      <c r="B45" s="42" t="s">
        <v>10</v>
      </c>
      <c r="C45" s="81" t="s">
        <v>95</v>
      </c>
      <c r="D45" s="44">
        <v>115499000</v>
      </c>
      <c r="E45" s="44">
        <v>113885596.49</v>
      </c>
      <c r="F45" s="46">
        <f t="shared" si="0"/>
        <v>1613403.5100000054</v>
      </c>
    </row>
    <row r="46" spans="1:6" ht="21">
      <c r="A46" s="48" t="s">
        <v>96</v>
      </c>
      <c r="B46" s="42" t="s">
        <v>10</v>
      </c>
      <c r="C46" s="81" t="s">
        <v>97</v>
      </c>
      <c r="D46" s="44">
        <v>78770000</v>
      </c>
      <c r="E46" s="44">
        <v>79415789.07</v>
      </c>
      <c r="F46" s="46">
        <f t="shared" si="0"/>
        <v>-645789.0699999928</v>
      </c>
    </row>
    <row r="47" spans="1:6" ht="21">
      <c r="A47" s="48" t="s">
        <v>98</v>
      </c>
      <c r="B47" s="42" t="s">
        <v>10</v>
      </c>
      <c r="C47" s="81" t="s">
        <v>99</v>
      </c>
      <c r="D47" s="44">
        <v>48184400</v>
      </c>
      <c r="E47" s="44">
        <v>49030250.29</v>
      </c>
      <c r="F47" s="46">
        <f t="shared" si="0"/>
        <v>-845850.2899999991</v>
      </c>
    </row>
    <row r="48" spans="1:6" ht="21">
      <c r="A48" s="48" t="s">
        <v>98</v>
      </c>
      <c r="B48" s="42" t="s">
        <v>10</v>
      </c>
      <c r="C48" s="81" t="s">
        <v>100</v>
      </c>
      <c r="D48" s="44">
        <v>48184400</v>
      </c>
      <c r="E48" s="44">
        <v>48957264.41</v>
      </c>
      <c r="F48" s="46">
        <f t="shared" si="0"/>
        <v>-772864.4099999964</v>
      </c>
    </row>
    <row r="49" spans="1:6" ht="30.75">
      <c r="A49" s="48" t="s">
        <v>101</v>
      </c>
      <c r="B49" s="42" t="s">
        <v>10</v>
      </c>
      <c r="C49" s="81" t="s">
        <v>102</v>
      </c>
      <c r="D49" s="44" t="s">
        <v>55</v>
      </c>
      <c r="E49" s="44">
        <v>72985.88</v>
      </c>
      <c r="F49" s="46" t="str">
        <f t="shared" si="0"/>
        <v>-</v>
      </c>
    </row>
    <row r="50" spans="1:6" ht="30.75">
      <c r="A50" s="48" t="s">
        <v>103</v>
      </c>
      <c r="B50" s="42" t="s">
        <v>10</v>
      </c>
      <c r="C50" s="81" t="s">
        <v>104</v>
      </c>
      <c r="D50" s="44">
        <v>24485600</v>
      </c>
      <c r="E50" s="44">
        <v>24184036.59</v>
      </c>
      <c r="F50" s="46">
        <f t="shared" si="0"/>
        <v>301563.41000000015</v>
      </c>
    </row>
    <row r="51" spans="1:6" ht="30.75">
      <c r="A51" s="48" t="s">
        <v>103</v>
      </c>
      <c r="B51" s="42" t="s">
        <v>10</v>
      </c>
      <c r="C51" s="81" t="s">
        <v>105</v>
      </c>
      <c r="D51" s="44">
        <v>24485600</v>
      </c>
      <c r="E51" s="44">
        <v>24184036.59</v>
      </c>
      <c r="F51" s="46">
        <f t="shared" si="0"/>
        <v>301563.41000000015</v>
      </c>
    </row>
    <row r="52" spans="1:6" ht="21">
      <c r="A52" s="48" t="s">
        <v>106</v>
      </c>
      <c r="B52" s="42" t="s">
        <v>10</v>
      </c>
      <c r="C52" s="81" t="s">
        <v>107</v>
      </c>
      <c r="D52" s="44">
        <v>6100000</v>
      </c>
      <c r="E52" s="44">
        <v>6201502.19</v>
      </c>
      <c r="F52" s="46">
        <f t="shared" si="0"/>
        <v>-101502.19000000041</v>
      </c>
    </row>
    <row r="53" spans="1:6" ht="41.25">
      <c r="A53" s="48" t="s">
        <v>108</v>
      </c>
      <c r="B53" s="42" t="s">
        <v>10</v>
      </c>
      <c r="C53" s="81" t="s">
        <v>109</v>
      </c>
      <c r="D53" s="44" t="s">
        <v>55</v>
      </c>
      <c r="E53" s="44">
        <v>6160104.37</v>
      </c>
      <c r="F53" s="46" t="str">
        <f t="shared" si="0"/>
        <v>-</v>
      </c>
    </row>
    <row r="54" spans="1:6" ht="21">
      <c r="A54" s="48" t="s">
        <v>110</v>
      </c>
      <c r="B54" s="42" t="s">
        <v>10</v>
      </c>
      <c r="C54" s="81" t="s">
        <v>111</v>
      </c>
      <c r="D54" s="44" t="s">
        <v>55</v>
      </c>
      <c r="E54" s="44">
        <v>40840.82</v>
      </c>
      <c r="F54" s="46" t="str">
        <f t="shared" si="0"/>
        <v>-</v>
      </c>
    </row>
    <row r="55" spans="1:6" ht="41.25">
      <c r="A55" s="48" t="s">
        <v>112</v>
      </c>
      <c r="B55" s="42" t="s">
        <v>10</v>
      </c>
      <c r="C55" s="81" t="s">
        <v>113</v>
      </c>
      <c r="D55" s="44" t="s">
        <v>55</v>
      </c>
      <c r="E55" s="44">
        <v>557</v>
      </c>
      <c r="F55" s="46" t="str">
        <f t="shared" si="0"/>
        <v>-</v>
      </c>
    </row>
    <row r="56" spans="1:6" ht="21">
      <c r="A56" s="48" t="s">
        <v>114</v>
      </c>
      <c r="B56" s="42" t="s">
        <v>10</v>
      </c>
      <c r="C56" s="81" t="s">
        <v>115</v>
      </c>
      <c r="D56" s="44">
        <v>35684000</v>
      </c>
      <c r="E56" s="44">
        <v>33410204.35</v>
      </c>
      <c r="F56" s="46">
        <f t="shared" si="0"/>
        <v>2273795.6499999985</v>
      </c>
    </row>
    <row r="57" spans="1:6" ht="21">
      <c r="A57" s="48" t="s">
        <v>114</v>
      </c>
      <c r="B57" s="42" t="s">
        <v>10</v>
      </c>
      <c r="C57" s="81" t="s">
        <v>116</v>
      </c>
      <c r="D57" s="44">
        <v>35684000</v>
      </c>
      <c r="E57" s="44">
        <v>33423937.61</v>
      </c>
      <c r="F57" s="46">
        <f t="shared" si="0"/>
        <v>2260062.3900000006</v>
      </c>
    </row>
    <row r="58" spans="1:6" ht="41.25">
      <c r="A58" s="48" t="s">
        <v>117</v>
      </c>
      <c r="B58" s="42" t="s">
        <v>10</v>
      </c>
      <c r="C58" s="81" t="s">
        <v>118</v>
      </c>
      <c r="D58" s="44" t="s">
        <v>55</v>
      </c>
      <c r="E58" s="44">
        <v>33190847.52</v>
      </c>
      <c r="F58" s="46" t="str">
        <f t="shared" si="0"/>
        <v>-</v>
      </c>
    </row>
    <row r="59" spans="1:6" ht="21">
      <c r="A59" s="48" t="s">
        <v>119</v>
      </c>
      <c r="B59" s="42" t="s">
        <v>10</v>
      </c>
      <c r="C59" s="81" t="s">
        <v>120</v>
      </c>
      <c r="D59" s="44" t="s">
        <v>55</v>
      </c>
      <c r="E59" s="44">
        <v>86898.33</v>
      </c>
      <c r="F59" s="46" t="str">
        <f t="shared" si="0"/>
        <v>-</v>
      </c>
    </row>
    <row r="60" spans="1:6" ht="41.25">
      <c r="A60" s="48" t="s">
        <v>121</v>
      </c>
      <c r="B60" s="42" t="s">
        <v>10</v>
      </c>
      <c r="C60" s="81" t="s">
        <v>122</v>
      </c>
      <c r="D60" s="44" t="s">
        <v>55</v>
      </c>
      <c r="E60" s="44">
        <v>146191.76</v>
      </c>
      <c r="F60" s="46" t="str">
        <f t="shared" si="0"/>
        <v>-</v>
      </c>
    </row>
    <row r="61" spans="1:6" ht="30.75">
      <c r="A61" s="48" t="s">
        <v>123</v>
      </c>
      <c r="B61" s="42" t="s">
        <v>10</v>
      </c>
      <c r="C61" s="81" t="s">
        <v>124</v>
      </c>
      <c r="D61" s="44" t="s">
        <v>55</v>
      </c>
      <c r="E61" s="44">
        <v>-13733.26</v>
      </c>
      <c r="F61" s="46" t="str">
        <f t="shared" si="0"/>
        <v>-</v>
      </c>
    </row>
    <row r="62" spans="1:6" ht="51">
      <c r="A62" s="48" t="s">
        <v>125</v>
      </c>
      <c r="B62" s="42" t="s">
        <v>10</v>
      </c>
      <c r="C62" s="81" t="s">
        <v>126</v>
      </c>
      <c r="D62" s="44" t="s">
        <v>55</v>
      </c>
      <c r="E62" s="44">
        <v>-14156.1</v>
      </c>
      <c r="F62" s="46" t="str">
        <f t="shared" si="0"/>
        <v>-</v>
      </c>
    </row>
    <row r="63" spans="1:6" ht="30.75">
      <c r="A63" s="48" t="s">
        <v>127</v>
      </c>
      <c r="B63" s="42" t="s">
        <v>10</v>
      </c>
      <c r="C63" s="81" t="s">
        <v>128</v>
      </c>
      <c r="D63" s="44" t="s">
        <v>55</v>
      </c>
      <c r="E63" s="44">
        <v>332.84</v>
      </c>
      <c r="F63" s="46" t="str">
        <f t="shared" si="0"/>
        <v>-</v>
      </c>
    </row>
    <row r="64" spans="1:6" ht="51">
      <c r="A64" s="48" t="s">
        <v>129</v>
      </c>
      <c r="B64" s="42" t="s">
        <v>10</v>
      </c>
      <c r="C64" s="81" t="s">
        <v>130</v>
      </c>
      <c r="D64" s="44" t="s">
        <v>55</v>
      </c>
      <c r="E64" s="44">
        <v>90</v>
      </c>
      <c r="F64" s="46" t="str">
        <f t="shared" si="0"/>
        <v>-</v>
      </c>
    </row>
    <row r="65" spans="1:6" ht="12.75">
      <c r="A65" s="48" t="s">
        <v>131</v>
      </c>
      <c r="B65" s="42" t="s">
        <v>10</v>
      </c>
      <c r="C65" s="81" t="s">
        <v>132</v>
      </c>
      <c r="D65" s="44">
        <v>1040000</v>
      </c>
      <c r="E65" s="44">
        <v>1054641.07</v>
      </c>
      <c r="F65" s="46">
        <f t="shared" si="0"/>
        <v>-14641.070000000065</v>
      </c>
    </row>
    <row r="66" spans="1:6" ht="12.75">
      <c r="A66" s="48" t="s">
        <v>131</v>
      </c>
      <c r="B66" s="42" t="s">
        <v>10</v>
      </c>
      <c r="C66" s="81" t="s">
        <v>133</v>
      </c>
      <c r="D66" s="44">
        <v>1040000</v>
      </c>
      <c r="E66" s="44">
        <v>1054641.07</v>
      </c>
      <c r="F66" s="46">
        <f t="shared" si="0"/>
        <v>-14641.070000000065</v>
      </c>
    </row>
    <row r="67" spans="1:6" ht="30.75">
      <c r="A67" s="48" t="s">
        <v>134</v>
      </c>
      <c r="B67" s="42" t="s">
        <v>10</v>
      </c>
      <c r="C67" s="81" t="s">
        <v>135</v>
      </c>
      <c r="D67" s="44" t="s">
        <v>55</v>
      </c>
      <c r="E67" s="44">
        <v>1045201</v>
      </c>
      <c r="F67" s="46" t="str">
        <f t="shared" si="0"/>
        <v>-</v>
      </c>
    </row>
    <row r="68" spans="1:6" ht="21">
      <c r="A68" s="48" t="s">
        <v>136</v>
      </c>
      <c r="B68" s="42" t="s">
        <v>10</v>
      </c>
      <c r="C68" s="81" t="s">
        <v>137</v>
      </c>
      <c r="D68" s="44" t="s">
        <v>55</v>
      </c>
      <c r="E68" s="44">
        <v>8440.07</v>
      </c>
      <c r="F68" s="46" t="str">
        <f t="shared" si="0"/>
        <v>-</v>
      </c>
    </row>
    <row r="69" spans="1:6" ht="30.75">
      <c r="A69" s="48" t="s">
        <v>138</v>
      </c>
      <c r="B69" s="42" t="s">
        <v>10</v>
      </c>
      <c r="C69" s="81" t="s">
        <v>139</v>
      </c>
      <c r="D69" s="44" t="s">
        <v>55</v>
      </c>
      <c r="E69" s="44">
        <v>1000</v>
      </c>
      <c r="F69" s="46" t="str">
        <f t="shared" si="0"/>
        <v>-</v>
      </c>
    </row>
    <row r="70" spans="1:6" ht="21">
      <c r="A70" s="48" t="s">
        <v>140</v>
      </c>
      <c r="B70" s="42" t="s">
        <v>10</v>
      </c>
      <c r="C70" s="81" t="s">
        <v>141</v>
      </c>
      <c r="D70" s="44">
        <v>5000</v>
      </c>
      <c r="E70" s="44">
        <v>4962</v>
      </c>
      <c r="F70" s="46">
        <f t="shared" si="0"/>
        <v>38</v>
      </c>
    </row>
    <row r="71" spans="1:6" ht="30.75">
      <c r="A71" s="48" t="s">
        <v>142</v>
      </c>
      <c r="B71" s="42" t="s">
        <v>10</v>
      </c>
      <c r="C71" s="81" t="s">
        <v>143</v>
      </c>
      <c r="D71" s="44">
        <v>5000</v>
      </c>
      <c r="E71" s="44">
        <v>4962</v>
      </c>
      <c r="F71" s="46">
        <f t="shared" si="0"/>
        <v>38</v>
      </c>
    </row>
    <row r="72" spans="1:6" ht="51">
      <c r="A72" s="48" t="s">
        <v>144</v>
      </c>
      <c r="B72" s="42" t="s">
        <v>10</v>
      </c>
      <c r="C72" s="81" t="s">
        <v>145</v>
      </c>
      <c r="D72" s="44" t="s">
        <v>55</v>
      </c>
      <c r="E72" s="44">
        <v>4962</v>
      </c>
      <c r="F72" s="46" t="str">
        <f t="shared" si="0"/>
        <v>-</v>
      </c>
    </row>
    <row r="73" spans="1:6" ht="12.75">
      <c r="A73" s="48" t="s">
        <v>146</v>
      </c>
      <c r="B73" s="42" t="s">
        <v>10</v>
      </c>
      <c r="C73" s="81" t="s">
        <v>147</v>
      </c>
      <c r="D73" s="44">
        <v>5817200</v>
      </c>
      <c r="E73" s="44">
        <v>6665864.13</v>
      </c>
      <c r="F73" s="46">
        <f t="shared" si="0"/>
        <v>-848664.1299999999</v>
      </c>
    </row>
    <row r="74" spans="1:6" ht="21">
      <c r="A74" s="48" t="s">
        <v>148</v>
      </c>
      <c r="B74" s="42" t="s">
        <v>10</v>
      </c>
      <c r="C74" s="81" t="s">
        <v>149</v>
      </c>
      <c r="D74" s="44">
        <v>5717200</v>
      </c>
      <c r="E74" s="44">
        <v>6585864.13</v>
      </c>
      <c r="F74" s="46">
        <f t="shared" si="0"/>
        <v>-868664.1299999999</v>
      </c>
    </row>
    <row r="75" spans="1:6" ht="30.75">
      <c r="A75" s="48" t="s">
        <v>150</v>
      </c>
      <c r="B75" s="42" t="s">
        <v>10</v>
      </c>
      <c r="C75" s="81" t="s">
        <v>151</v>
      </c>
      <c r="D75" s="44">
        <v>5717200</v>
      </c>
      <c r="E75" s="44">
        <v>6585864.13</v>
      </c>
      <c r="F75" s="46">
        <f t="shared" si="0"/>
        <v>-868664.1299999999</v>
      </c>
    </row>
    <row r="76" spans="1:6" ht="51">
      <c r="A76" s="101" t="s">
        <v>152</v>
      </c>
      <c r="B76" s="42" t="s">
        <v>10</v>
      </c>
      <c r="C76" s="81" t="s">
        <v>153</v>
      </c>
      <c r="D76" s="44" t="s">
        <v>55</v>
      </c>
      <c r="E76" s="44">
        <v>6585864.13</v>
      </c>
      <c r="F76" s="46" t="str">
        <f t="shared" si="0"/>
        <v>-</v>
      </c>
    </row>
    <row r="77" spans="1:6" ht="30.75">
      <c r="A77" s="48" t="s">
        <v>154</v>
      </c>
      <c r="B77" s="42" t="s">
        <v>10</v>
      </c>
      <c r="C77" s="81" t="s">
        <v>155</v>
      </c>
      <c r="D77" s="44">
        <v>100000</v>
      </c>
      <c r="E77" s="44">
        <v>80000</v>
      </c>
      <c r="F77" s="46">
        <f t="shared" si="0"/>
        <v>20000</v>
      </c>
    </row>
    <row r="78" spans="1:6" ht="21">
      <c r="A78" s="48" t="s">
        <v>156</v>
      </c>
      <c r="B78" s="42" t="s">
        <v>10</v>
      </c>
      <c r="C78" s="81" t="s">
        <v>157</v>
      </c>
      <c r="D78" s="44">
        <v>100000</v>
      </c>
      <c r="E78" s="44">
        <v>80000</v>
      </c>
      <c r="F78" s="46">
        <f t="shared" si="0"/>
        <v>20000</v>
      </c>
    </row>
    <row r="79" spans="1:6" ht="41.25">
      <c r="A79" s="48" t="s">
        <v>158</v>
      </c>
      <c r="B79" s="42" t="s">
        <v>10</v>
      </c>
      <c r="C79" s="81" t="s">
        <v>159</v>
      </c>
      <c r="D79" s="44" t="s">
        <v>55</v>
      </c>
      <c r="E79" s="44">
        <v>80000</v>
      </c>
      <c r="F79" s="46" t="str">
        <f t="shared" si="0"/>
        <v>-</v>
      </c>
    </row>
    <row r="80" spans="1:6" ht="21">
      <c r="A80" s="48" t="s">
        <v>160</v>
      </c>
      <c r="B80" s="42" t="s">
        <v>10</v>
      </c>
      <c r="C80" s="81" t="s">
        <v>161</v>
      </c>
      <c r="D80" s="44" t="s">
        <v>55</v>
      </c>
      <c r="E80" s="44">
        <v>1.06</v>
      </c>
      <c r="F80" s="46" t="str">
        <f t="shared" si="0"/>
        <v>-</v>
      </c>
    </row>
    <row r="81" spans="1:6" ht="21">
      <c r="A81" s="48" t="s">
        <v>162</v>
      </c>
      <c r="B81" s="42" t="s">
        <v>10</v>
      </c>
      <c r="C81" s="81" t="s">
        <v>163</v>
      </c>
      <c r="D81" s="44" t="s">
        <v>55</v>
      </c>
      <c r="E81" s="44">
        <v>1.06</v>
      </c>
      <c r="F81" s="46" t="str">
        <f t="shared" si="0"/>
        <v>-</v>
      </c>
    </row>
    <row r="82" spans="1:6" ht="12.75">
      <c r="A82" s="48" t="s">
        <v>164</v>
      </c>
      <c r="B82" s="42" t="s">
        <v>10</v>
      </c>
      <c r="C82" s="81" t="s">
        <v>165</v>
      </c>
      <c r="D82" s="44" t="s">
        <v>55</v>
      </c>
      <c r="E82" s="44">
        <v>1.06</v>
      </c>
      <c r="F82" s="46" t="str">
        <f t="shared" si="0"/>
        <v>-</v>
      </c>
    </row>
    <row r="83" spans="1:6" ht="21">
      <c r="A83" s="48" t="s">
        <v>166</v>
      </c>
      <c r="B83" s="42" t="s">
        <v>10</v>
      </c>
      <c r="C83" s="81" t="s">
        <v>167</v>
      </c>
      <c r="D83" s="44" t="s">
        <v>55</v>
      </c>
      <c r="E83" s="44">
        <v>1.06</v>
      </c>
      <c r="F83" s="46" t="str">
        <f t="shared" si="0"/>
        <v>-</v>
      </c>
    </row>
    <row r="84" spans="1:6" ht="30.75">
      <c r="A84" s="48" t="s">
        <v>168</v>
      </c>
      <c r="B84" s="42" t="s">
        <v>10</v>
      </c>
      <c r="C84" s="81" t="s">
        <v>169</v>
      </c>
      <c r="D84" s="44">
        <v>63671681.96</v>
      </c>
      <c r="E84" s="44">
        <v>63910964.27</v>
      </c>
      <c r="F84" s="46">
        <f t="shared" si="0"/>
        <v>-239282.31000000238</v>
      </c>
    </row>
    <row r="85" spans="1:6" ht="61.5">
      <c r="A85" s="101" t="s">
        <v>170</v>
      </c>
      <c r="B85" s="42" t="s">
        <v>10</v>
      </c>
      <c r="C85" s="81" t="s">
        <v>171</v>
      </c>
      <c r="D85" s="44">
        <v>62546981.96</v>
      </c>
      <c r="E85" s="44">
        <v>62996496.97</v>
      </c>
      <c r="F85" s="46">
        <f aca="true" t="shared" si="1" ref="F85:F148">IF(OR(D85="-",E85=D85),"-",D85-IF(E85="-",0,E85))</f>
        <v>-449515.0099999979</v>
      </c>
    </row>
    <row r="86" spans="1:6" ht="51">
      <c r="A86" s="48" t="s">
        <v>172</v>
      </c>
      <c r="B86" s="42" t="s">
        <v>10</v>
      </c>
      <c r="C86" s="81" t="s">
        <v>173</v>
      </c>
      <c r="D86" s="44">
        <v>56434300</v>
      </c>
      <c r="E86" s="44">
        <v>57355832.36</v>
      </c>
      <c r="F86" s="46">
        <f t="shared" si="1"/>
        <v>-921532.3599999994</v>
      </c>
    </row>
    <row r="87" spans="1:6" ht="61.5">
      <c r="A87" s="101" t="s">
        <v>174</v>
      </c>
      <c r="B87" s="42" t="s">
        <v>10</v>
      </c>
      <c r="C87" s="81" t="s">
        <v>175</v>
      </c>
      <c r="D87" s="44">
        <v>46068300</v>
      </c>
      <c r="E87" s="44">
        <v>43173138.65</v>
      </c>
      <c r="F87" s="46">
        <f t="shared" si="1"/>
        <v>2895161.3500000015</v>
      </c>
    </row>
    <row r="88" spans="1:6" ht="61.5">
      <c r="A88" s="101" t="s">
        <v>174</v>
      </c>
      <c r="B88" s="42" t="s">
        <v>10</v>
      </c>
      <c r="C88" s="81" t="s">
        <v>176</v>
      </c>
      <c r="D88" s="44">
        <v>42848300</v>
      </c>
      <c r="E88" s="44">
        <v>40075049.51</v>
      </c>
      <c r="F88" s="46">
        <f t="shared" si="1"/>
        <v>2773250.490000002</v>
      </c>
    </row>
    <row r="89" spans="1:6" ht="61.5">
      <c r="A89" s="101" t="s">
        <v>174</v>
      </c>
      <c r="B89" s="42" t="s">
        <v>10</v>
      </c>
      <c r="C89" s="81" t="s">
        <v>177</v>
      </c>
      <c r="D89" s="44">
        <v>98000</v>
      </c>
      <c r="E89" s="44">
        <v>64610.89</v>
      </c>
      <c r="F89" s="46">
        <f t="shared" si="1"/>
        <v>33389.11</v>
      </c>
    </row>
    <row r="90" spans="1:6" ht="61.5">
      <c r="A90" s="101" t="s">
        <v>174</v>
      </c>
      <c r="B90" s="42" t="s">
        <v>10</v>
      </c>
      <c r="C90" s="81" t="s">
        <v>178</v>
      </c>
      <c r="D90" s="44">
        <v>804000</v>
      </c>
      <c r="E90" s="44">
        <v>681364.49</v>
      </c>
      <c r="F90" s="46">
        <f t="shared" si="1"/>
        <v>122635.51000000001</v>
      </c>
    </row>
    <row r="91" spans="1:6" ht="61.5">
      <c r="A91" s="101" t="s">
        <v>174</v>
      </c>
      <c r="B91" s="42" t="s">
        <v>10</v>
      </c>
      <c r="C91" s="81" t="s">
        <v>179</v>
      </c>
      <c r="D91" s="44">
        <v>216000</v>
      </c>
      <c r="E91" s="44">
        <v>146662.35</v>
      </c>
      <c r="F91" s="46">
        <f t="shared" si="1"/>
        <v>69337.65</v>
      </c>
    </row>
    <row r="92" spans="1:6" ht="61.5">
      <c r="A92" s="101" t="s">
        <v>174</v>
      </c>
      <c r="B92" s="42" t="s">
        <v>10</v>
      </c>
      <c r="C92" s="81" t="s">
        <v>180</v>
      </c>
      <c r="D92" s="44">
        <v>742000</v>
      </c>
      <c r="E92" s="44">
        <v>643927.23</v>
      </c>
      <c r="F92" s="46">
        <f t="shared" si="1"/>
        <v>98072.77000000002</v>
      </c>
    </row>
    <row r="93" spans="1:6" ht="61.5">
      <c r="A93" s="101" t="s">
        <v>174</v>
      </c>
      <c r="B93" s="42" t="s">
        <v>10</v>
      </c>
      <c r="C93" s="81" t="s">
        <v>181</v>
      </c>
      <c r="D93" s="44">
        <v>184000</v>
      </c>
      <c r="E93" s="44">
        <v>386090.29</v>
      </c>
      <c r="F93" s="46">
        <f t="shared" si="1"/>
        <v>-202090.28999999998</v>
      </c>
    </row>
    <row r="94" spans="1:6" ht="61.5">
      <c r="A94" s="101" t="s">
        <v>174</v>
      </c>
      <c r="B94" s="42" t="s">
        <v>10</v>
      </c>
      <c r="C94" s="81" t="s">
        <v>182</v>
      </c>
      <c r="D94" s="44">
        <v>65000</v>
      </c>
      <c r="E94" s="44">
        <v>101777.57</v>
      </c>
      <c r="F94" s="46">
        <f t="shared" si="1"/>
        <v>-36777.57000000001</v>
      </c>
    </row>
    <row r="95" spans="1:6" ht="61.5">
      <c r="A95" s="101" t="s">
        <v>174</v>
      </c>
      <c r="B95" s="42" t="s">
        <v>10</v>
      </c>
      <c r="C95" s="81" t="s">
        <v>183</v>
      </c>
      <c r="D95" s="44">
        <v>67000</v>
      </c>
      <c r="E95" s="44">
        <v>2234.56</v>
      </c>
      <c r="F95" s="46">
        <f t="shared" si="1"/>
        <v>64765.44</v>
      </c>
    </row>
    <row r="96" spans="1:6" ht="61.5">
      <c r="A96" s="101" t="s">
        <v>174</v>
      </c>
      <c r="B96" s="42" t="s">
        <v>10</v>
      </c>
      <c r="C96" s="81" t="s">
        <v>184</v>
      </c>
      <c r="D96" s="44">
        <v>258000</v>
      </c>
      <c r="E96" s="44">
        <v>275406.16</v>
      </c>
      <c r="F96" s="46">
        <f t="shared" si="1"/>
        <v>-17406.159999999974</v>
      </c>
    </row>
    <row r="97" spans="1:6" ht="61.5">
      <c r="A97" s="101" t="s">
        <v>174</v>
      </c>
      <c r="B97" s="42" t="s">
        <v>10</v>
      </c>
      <c r="C97" s="81" t="s">
        <v>185</v>
      </c>
      <c r="D97" s="44">
        <v>169000</v>
      </c>
      <c r="E97" s="44">
        <v>101477.87</v>
      </c>
      <c r="F97" s="46">
        <f t="shared" si="1"/>
        <v>67522.13</v>
      </c>
    </row>
    <row r="98" spans="1:6" ht="61.5">
      <c r="A98" s="101" t="s">
        <v>174</v>
      </c>
      <c r="B98" s="42" t="s">
        <v>10</v>
      </c>
      <c r="C98" s="81" t="s">
        <v>186</v>
      </c>
      <c r="D98" s="44">
        <v>87000</v>
      </c>
      <c r="E98" s="44">
        <v>69049.48</v>
      </c>
      <c r="F98" s="46">
        <f t="shared" si="1"/>
        <v>17950.520000000004</v>
      </c>
    </row>
    <row r="99" spans="1:6" ht="61.5">
      <c r="A99" s="101" t="s">
        <v>174</v>
      </c>
      <c r="B99" s="42" t="s">
        <v>10</v>
      </c>
      <c r="C99" s="81" t="s">
        <v>187</v>
      </c>
      <c r="D99" s="44">
        <v>65000</v>
      </c>
      <c r="E99" s="44">
        <v>78772.11</v>
      </c>
      <c r="F99" s="46">
        <f t="shared" si="1"/>
        <v>-13772.11</v>
      </c>
    </row>
    <row r="100" spans="1:6" ht="61.5">
      <c r="A100" s="101" t="s">
        <v>174</v>
      </c>
      <c r="B100" s="42" t="s">
        <v>10</v>
      </c>
      <c r="C100" s="81" t="s">
        <v>188</v>
      </c>
      <c r="D100" s="44">
        <v>465000</v>
      </c>
      <c r="E100" s="44">
        <v>546716.14</v>
      </c>
      <c r="F100" s="46">
        <f t="shared" si="1"/>
        <v>-81716.14000000001</v>
      </c>
    </row>
    <row r="101" spans="1:6" ht="61.5">
      <c r="A101" s="101" t="s">
        <v>189</v>
      </c>
      <c r="B101" s="42" t="s">
        <v>10</v>
      </c>
      <c r="C101" s="81" t="s">
        <v>190</v>
      </c>
      <c r="D101" s="44">
        <v>10366000</v>
      </c>
      <c r="E101" s="44">
        <v>14182693.71</v>
      </c>
      <c r="F101" s="46">
        <f t="shared" si="1"/>
        <v>-3816693.710000001</v>
      </c>
    </row>
    <row r="102" spans="1:6" ht="61.5">
      <c r="A102" s="101" t="s">
        <v>189</v>
      </c>
      <c r="B102" s="42" t="s">
        <v>10</v>
      </c>
      <c r="C102" s="81" t="s">
        <v>191</v>
      </c>
      <c r="D102" s="44">
        <v>4700000</v>
      </c>
      <c r="E102" s="44">
        <v>8140584.75</v>
      </c>
      <c r="F102" s="46">
        <f t="shared" si="1"/>
        <v>-3440584.75</v>
      </c>
    </row>
    <row r="103" spans="1:6" ht="61.5">
      <c r="A103" s="101" t="s">
        <v>189</v>
      </c>
      <c r="B103" s="42" t="s">
        <v>10</v>
      </c>
      <c r="C103" s="81" t="s">
        <v>192</v>
      </c>
      <c r="D103" s="44">
        <v>5666000</v>
      </c>
      <c r="E103" s="44">
        <v>6042108.96</v>
      </c>
      <c r="F103" s="46">
        <f t="shared" si="1"/>
        <v>-376108.95999999996</v>
      </c>
    </row>
    <row r="104" spans="1:6" ht="61.5">
      <c r="A104" s="101" t="s">
        <v>193</v>
      </c>
      <c r="B104" s="42" t="s">
        <v>10</v>
      </c>
      <c r="C104" s="81" t="s">
        <v>194</v>
      </c>
      <c r="D104" s="44">
        <v>90681.96</v>
      </c>
      <c r="E104" s="44">
        <v>97941.91</v>
      </c>
      <c r="F104" s="46">
        <f t="shared" si="1"/>
        <v>-7259.949999999997</v>
      </c>
    </row>
    <row r="105" spans="1:6" ht="51">
      <c r="A105" s="48" t="s">
        <v>195</v>
      </c>
      <c r="B105" s="42" t="s">
        <v>10</v>
      </c>
      <c r="C105" s="81" t="s">
        <v>196</v>
      </c>
      <c r="D105" s="44">
        <v>90681.96</v>
      </c>
      <c r="E105" s="44">
        <v>97941.91</v>
      </c>
      <c r="F105" s="46">
        <f t="shared" si="1"/>
        <v>-7259.949999999997</v>
      </c>
    </row>
    <row r="106" spans="1:6" ht="51">
      <c r="A106" s="48" t="s">
        <v>195</v>
      </c>
      <c r="B106" s="42" t="s">
        <v>10</v>
      </c>
      <c r="C106" s="81" t="s">
        <v>197</v>
      </c>
      <c r="D106" s="44">
        <v>90681.96</v>
      </c>
      <c r="E106" s="44">
        <v>97941.91</v>
      </c>
      <c r="F106" s="46">
        <f t="shared" si="1"/>
        <v>-7259.949999999997</v>
      </c>
    </row>
    <row r="107" spans="1:6" ht="30.75">
      <c r="A107" s="48" t="s">
        <v>198</v>
      </c>
      <c r="B107" s="42" t="s">
        <v>10</v>
      </c>
      <c r="C107" s="81" t="s">
        <v>199</v>
      </c>
      <c r="D107" s="44">
        <v>6022000</v>
      </c>
      <c r="E107" s="44">
        <v>5542722.7</v>
      </c>
      <c r="F107" s="46">
        <f t="shared" si="1"/>
        <v>479277.2999999998</v>
      </c>
    </row>
    <row r="108" spans="1:6" ht="30.75">
      <c r="A108" s="48" t="s">
        <v>200</v>
      </c>
      <c r="B108" s="42" t="s">
        <v>10</v>
      </c>
      <c r="C108" s="81" t="s">
        <v>201</v>
      </c>
      <c r="D108" s="44">
        <v>6022000</v>
      </c>
      <c r="E108" s="44">
        <v>5542722.7</v>
      </c>
      <c r="F108" s="46">
        <f t="shared" si="1"/>
        <v>479277.2999999998</v>
      </c>
    </row>
    <row r="109" spans="1:6" ht="21">
      <c r="A109" s="48" t="s">
        <v>202</v>
      </c>
      <c r="B109" s="42" t="s">
        <v>10</v>
      </c>
      <c r="C109" s="81" t="s">
        <v>203</v>
      </c>
      <c r="D109" s="44">
        <v>532000</v>
      </c>
      <c r="E109" s="44">
        <v>510741.09</v>
      </c>
      <c r="F109" s="46">
        <f t="shared" si="1"/>
        <v>21258.909999999974</v>
      </c>
    </row>
    <row r="110" spans="1:6" ht="30.75">
      <c r="A110" s="48" t="s">
        <v>204</v>
      </c>
      <c r="B110" s="42" t="s">
        <v>10</v>
      </c>
      <c r="C110" s="81" t="s">
        <v>205</v>
      </c>
      <c r="D110" s="44">
        <v>532000</v>
      </c>
      <c r="E110" s="44">
        <v>510741.09</v>
      </c>
      <c r="F110" s="46">
        <f t="shared" si="1"/>
        <v>21258.909999999974</v>
      </c>
    </row>
    <row r="111" spans="1:6" ht="41.25">
      <c r="A111" s="48" t="s">
        <v>206</v>
      </c>
      <c r="B111" s="42" t="s">
        <v>10</v>
      </c>
      <c r="C111" s="81" t="s">
        <v>207</v>
      </c>
      <c r="D111" s="44">
        <v>532000</v>
      </c>
      <c r="E111" s="44">
        <v>510741.09</v>
      </c>
      <c r="F111" s="46">
        <f t="shared" si="1"/>
        <v>21258.909999999974</v>
      </c>
    </row>
    <row r="112" spans="1:6" ht="61.5">
      <c r="A112" s="101" t="s">
        <v>208</v>
      </c>
      <c r="B112" s="42" t="s">
        <v>10</v>
      </c>
      <c r="C112" s="81" t="s">
        <v>209</v>
      </c>
      <c r="D112" s="44">
        <v>592700</v>
      </c>
      <c r="E112" s="44">
        <v>403726.21</v>
      </c>
      <c r="F112" s="46">
        <f t="shared" si="1"/>
        <v>188973.78999999998</v>
      </c>
    </row>
    <row r="113" spans="1:6" ht="61.5">
      <c r="A113" s="101" t="s">
        <v>210</v>
      </c>
      <c r="B113" s="42" t="s">
        <v>10</v>
      </c>
      <c r="C113" s="81" t="s">
        <v>211</v>
      </c>
      <c r="D113" s="44">
        <v>592700</v>
      </c>
      <c r="E113" s="44">
        <v>403726.21</v>
      </c>
      <c r="F113" s="46">
        <f t="shared" si="1"/>
        <v>188973.78999999998</v>
      </c>
    </row>
    <row r="114" spans="1:6" ht="51">
      <c r="A114" s="48" t="s">
        <v>212</v>
      </c>
      <c r="B114" s="42" t="s">
        <v>10</v>
      </c>
      <c r="C114" s="81" t="s">
        <v>213</v>
      </c>
      <c r="D114" s="44">
        <v>592700</v>
      </c>
      <c r="E114" s="44">
        <v>403726.21</v>
      </c>
      <c r="F114" s="46">
        <f t="shared" si="1"/>
        <v>188973.78999999998</v>
      </c>
    </row>
    <row r="115" spans="1:6" ht="21">
      <c r="A115" s="48" t="s">
        <v>214</v>
      </c>
      <c r="B115" s="42" t="s">
        <v>10</v>
      </c>
      <c r="C115" s="81" t="s">
        <v>215</v>
      </c>
      <c r="D115" s="44">
        <v>3557500</v>
      </c>
      <c r="E115" s="44">
        <v>3302455.69</v>
      </c>
      <c r="F115" s="46">
        <f t="shared" si="1"/>
        <v>255044.31000000006</v>
      </c>
    </row>
    <row r="116" spans="1:6" ht="12.75">
      <c r="A116" s="48" t="s">
        <v>216</v>
      </c>
      <c r="B116" s="42" t="s">
        <v>10</v>
      </c>
      <c r="C116" s="81" t="s">
        <v>217</v>
      </c>
      <c r="D116" s="44">
        <v>3557500</v>
      </c>
      <c r="E116" s="44">
        <v>3302455.69</v>
      </c>
      <c r="F116" s="46">
        <f t="shared" si="1"/>
        <v>255044.31000000006</v>
      </c>
    </row>
    <row r="117" spans="1:6" ht="21">
      <c r="A117" s="48" t="s">
        <v>218</v>
      </c>
      <c r="B117" s="42" t="s">
        <v>10</v>
      </c>
      <c r="C117" s="81" t="s">
        <v>219</v>
      </c>
      <c r="D117" s="44">
        <v>843100</v>
      </c>
      <c r="E117" s="44">
        <v>788114.37</v>
      </c>
      <c r="F117" s="46">
        <f t="shared" si="1"/>
        <v>54985.630000000005</v>
      </c>
    </row>
    <row r="118" spans="1:6" ht="51">
      <c r="A118" s="48" t="s">
        <v>220</v>
      </c>
      <c r="B118" s="42" t="s">
        <v>10</v>
      </c>
      <c r="C118" s="81" t="s">
        <v>221</v>
      </c>
      <c r="D118" s="44" t="s">
        <v>55</v>
      </c>
      <c r="E118" s="44">
        <v>788114.37</v>
      </c>
      <c r="F118" s="46" t="str">
        <f t="shared" si="1"/>
        <v>-</v>
      </c>
    </row>
    <row r="119" spans="1:6" ht="21">
      <c r="A119" s="48" t="s">
        <v>222</v>
      </c>
      <c r="B119" s="42" t="s">
        <v>10</v>
      </c>
      <c r="C119" s="81" t="s">
        <v>223</v>
      </c>
      <c r="D119" s="44">
        <v>56900</v>
      </c>
      <c r="E119" s="44">
        <v>17275.39</v>
      </c>
      <c r="F119" s="46">
        <f t="shared" si="1"/>
        <v>39624.61</v>
      </c>
    </row>
    <row r="120" spans="1:6" ht="51">
      <c r="A120" s="48" t="s">
        <v>224</v>
      </c>
      <c r="B120" s="42" t="s">
        <v>10</v>
      </c>
      <c r="C120" s="81" t="s">
        <v>225</v>
      </c>
      <c r="D120" s="44" t="s">
        <v>55</v>
      </c>
      <c r="E120" s="44">
        <v>17275.39</v>
      </c>
      <c r="F120" s="46" t="str">
        <f t="shared" si="1"/>
        <v>-</v>
      </c>
    </row>
    <row r="121" spans="1:6" ht="12.75">
      <c r="A121" s="48" t="s">
        <v>226</v>
      </c>
      <c r="B121" s="42" t="s">
        <v>10</v>
      </c>
      <c r="C121" s="81" t="s">
        <v>227</v>
      </c>
      <c r="D121" s="44">
        <v>405500</v>
      </c>
      <c r="E121" s="44">
        <v>228814.84</v>
      </c>
      <c r="F121" s="46">
        <f t="shared" si="1"/>
        <v>176685.16</v>
      </c>
    </row>
    <row r="122" spans="1:6" ht="41.25">
      <c r="A122" s="48" t="s">
        <v>228</v>
      </c>
      <c r="B122" s="42" t="s">
        <v>10</v>
      </c>
      <c r="C122" s="81" t="s">
        <v>229</v>
      </c>
      <c r="D122" s="44" t="s">
        <v>55</v>
      </c>
      <c r="E122" s="44">
        <v>228814.84</v>
      </c>
      <c r="F122" s="46" t="str">
        <f t="shared" si="1"/>
        <v>-</v>
      </c>
    </row>
    <row r="123" spans="1:6" ht="12.75">
      <c r="A123" s="48" t="s">
        <v>230</v>
      </c>
      <c r="B123" s="42" t="s">
        <v>10</v>
      </c>
      <c r="C123" s="81" t="s">
        <v>231</v>
      </c>
      <c r="D123" s="44">
        <v>2252000</v>
      </c>
      <c r="E123" s="44">
        <v>2268251.09</v>
      </c>
      <c r="F123" s="46">
        <f t="shared" si="1"/>
        <v>-16251.089999999851</v>
      </c>
    </row>
    <row r="124" spans="1:6" ht="41.25">
      <c r="A124" s="48" t="s">
        <v>232</v>
      </c>
      <c r="B124" s="42" t="s">
        <v>10</v>
      </c>
      <c r="C124" s="81" t="s">
        <v>233</v>
      </c>
      <c r="D124" s="44" t="s">
        <v>55</v>
      </c>
      <c r="E124" s="44">
        <v>2268251.09</v>
      </c>
      <c r="F124" s="46" t="str">
        <f t="shared" si="1"/>
        <v>-</v>
      </c>
    </row>
    <row r="125" spans="1:6" ht="21">
      <c r="A125" s="48" t="s">
        <v>234</v>
      </c>
      <c r="B125" s="42" t="s">
        <v>10</v>
      </c>
      <c r="C125" s="81" t="s">
        <v>235</v>
      </c>
      <c r="D125" s="44">
        <v>47853016.11</v>
      </c>
      <c r="E125" s="44">
        <v>36223165.55</v>
      </c>
      <c r="F125" s="46">
        <f t="shared" si="1"/>
        <v>11629850.560000002</v>
      </c>
    </row>
    <row r="126" spans="1:6" ht="12.75">
      <c r="A126" s="48" t="s">
        <v>236</v>
      </c>
      <c r="B126" s="42" t="s">
        <v>10</v>
      </c>
      <c r="C126" s="81" t="s">
        <v>237</v>
      </c>
      <c r="D126" s="44" t="s">
        <v>55</v>
      </c>
      <c r="E126" s="44">
        <v>11380.76</v>
      </c>
      <c r="F126" s="46" t="str">
        <f t="shared" si="1"/>
        <v>-</v>
      </c>
    </row>
    <row r="127" spans="1:6" ht="12.75">
      <c r="A127" s="48" t="s">
        <v>238</v>
      </c>
      <c r="B127" s="42" t="s">
        <v>10</v>
      </c>
      <c r="C127" s="81" t="s">
        <v>239</v>
      </c>
      <c r="D127" s="44" t="s">
        <v>55</v>
      </c>
      <c r="E127" s="44">
        <v>11380.76</v>
      </c>
      <c r="F127" s="46" t="str">
        <f t="shared" si="1"/>
        <v>-</v>
      </c>
    </row>
    <row r="128" spans="1:6" ht="21">
      <c r="A128" s="48" t="s">
        <v>240</v>
      </c>
      <c r="B128" s="42" t="s">
        <v>10</v>
      </c>
      <c r="C128" s="81" t="s">
        <v>241</v>
      </c>
      <c r="D128" s="44" t="s">
        <v>55</v>
      </c>
      <c r="E128" s="44">
        <v>11380.76</v>
      </c>
      <c r="F128" s="46" t="str">
        <f t="shared" si="1"/>
        <v>-</v>
      </c>
    </row>
    <row r="129" spans="1:6" ht="12.75">
      <c r="A129" s="48" t="s">
        <v>242</v>
      </c>
      <c r="B129" s="42" t="s">
        <v>10</v>
      </c>
      <c r="C129" s="81" t="s">
        <v>243</v>
      </c>
      <c r="D129" s="44">
        <v>47853016.11</v>
      </c>
      <c r="E129" s="44">
        <v>36211784.79</v>
      </c>
      <c r="F129" s="46">
        <f t="shared" si="1"/>
        <v>11641231.32</v>
      </c>
    </row>
    <row r="130" spans="1:6" ht="12.75">
      <c r="A130" s="48" t="s">
        <v>244</v>
      </c>
      <c r="B130" s="42" t="s">
        <v>10</v>
      </c>
      <c r="C130" s="81" t="s">
        <v>245</v>
      </c>
      <c r="D130" s="44">
        <v>47853016.11</v>
      </c>
      <c r="E130" s="44">
        <v>36211784.79</v>
      </c>
      <c r="F130" s="46">
        <f t="shared" si="1"/>
        <v>11641231.32</v>
      </c>
    </row>
    <row r="131" spans="1:6" ht="21">
      <c r="A131" s="48" t="s">
        <v>246</v>
      </c>
      <c r="B131" s="42" t="s">
        <v>10</v>
      </c>
      <c r="C131" s="81" t="s">
        <v>247</v>
      </c>
      <c r="D131" s="44">
        <v>47853016.11</v>
      </c>
      <c r="E131" s="44">
        <v>36211784.79</v>
      </c>
      <c r="F131" s="46">
        <f t="shared" si="1"/>
        <v>11641231.32</v>
      </c>
    </row>
    <row r="132" spans="1:6" ht="21">
      <c r="A132" s="48" t="s">
        <v>246</v>
      </c>
      <c r="B132" s="42" t="s">
        <v>10</v>
      </c>
      <c r="C132" s="81" t="s">
        <v>248</v>
      </c>
      <c r="D132" s="44">
        <v>2111025</v>
      </c>
      <c r="E132" s="44">
        <v>2111025</v>
      </c>
      <c r="F132" s="46" t="str">
        <f t="shared" si="1"/>
        <v>-</v>
      </c>
    </row>
    <row r="133" spans="1:6" ht="21">
      <c r="A133" s="48" t="s">
        <v>246</v>
      </c>
      <c r="B133" s="42" t="s">
        <v>10</v>
      </c>
      <c r="C133" s="81" t="s">
        <v>249</v>
      </c>
      <c r="D133" s="44" t="s">
        <v>55</v>
      </c>
      <c r="E133" s="44">
        <v>889717.01</v>
      </c>
      <c r="F133" s="46" t="str">
        <f t="shared" si="1"/>
        <v>-</v>
      </c>
    </row>
    <row r="134" spans="1:6" ht="21">
      <c r="A134" s="48" t="s">
        <v>246</v>
      </c>
      <c r="B134" s="42" t="s">
        <v>10</v>
      </c>
      <c r="C134" s="81" t="s">
        <v>250</v>
      </c>
      <c r="D134" s="44">
        <v>25733.78</v>
      </c>
      <c r="E134" s="44">
        <v>27602.37</v>
      </c>
      <c r="F134" s="46">
        <f t="shared" si="1"/>
        <v>-1868.5900000000001</v>
      </c>
    </row>
    <row r="135" spans="1:6" ht="21">
      <c r="A135" s="48" t="s">
        <v>246</v>
      </c>
      <c r="B135" s="42" t="s">
        <v>10</v>
      </c>
      <c r="C135" s="81" t="s">
        <v>251</v>
      </c>
      <c r="D135" s="44" t="s">
        <v>55</v>
      </c>
      <c r="E135" s="44">
        <v>27998.52</v>
      </c>
      <c r="F135" s="46" t="str">
        <f t="shared" si="1"/>
        <v>-</v>
      </c>
    </row>
    <row r="136" spans="1:6" ht="21">
      <c r="A136" s="48" t="s">
        <v>246</v>
      </c>
      <c r="B136" s="42" t="s">
        <v>10</v>
      </c>
      <c r="C136" s="81" t="s">
        <v>252</v>
      </c>
      <c r="D136" s="44">
        <v>45716257.33</v>
      </c>
      <c r="E136" s="44">
        <v>33155441.89</v>
      </c>
      <c r="F136" s="46">
        <f t="shared" si="1"/>
        <v>12560815.439999998</v>
      </c>
    </row>
    <row r="137" spans="1:6" ht="21">
      <c r="A137" s="48" t="s">
        <v>253</v>
      </c>
      <c r="B137" s="42" t="s">
        <v>10</v>
      </c>
      <c r="C137" s="81" t="s">
        <v>254</v>
      </c>
      <c r="D137" s="44">
        <v>76514685</v>
      </c>
      <c r="E137" s="44">
        <v>76801556.01</v>
      </c>
      <c r="F137" s="46">
        <f t="shared" si="1"/>
        <v>-286871.01000000536</v>
      </c>
    </row>
    <row r="138" spans="1:6" ht="12.75">
      <c r="A138" s="48" t="s">
        <v>255</v>
      </c>
      <c r="B138" s="42" t="s">
        <v>10</v>
      </c>
      <c r="C138" s="81" t="s">
        <v>256</v>
      </c>
      <c r="D138" s="44">
        <v>1307079</v>
      </c>
      <c r="E138" s="44">
        <v>1311079</v>
      </c>
      <c r="F138" s="46">
        <f t="shared" si="1"/>
        <v>-4000</v>
      </c>
    </row>
    <row r="139" spans="1:6" ht="21">
      <c r="A139" s="48" t="s">
        <v>257</v>
      </c>
      <c r="B139" s="42" t="s">
        <v>10</v>
      </c>
      <c r="C139" s="81" t="s">
        <v>258</v>
      </c>
      <c r="D139" s="44">
        <v>1307079</v>
      </c>
      <c r="E139" s="44">
        <v>1311079</v>
      </c>
      <c r="F139" s="46">
        <f t="shared" si="1"/>
        <v>-4000</v>
      </c>
    </row>
    <row r="140" spans="1:6" ht="61.5">
      <c r="A140" s="101" t="s">
        <v>259</v>
      </c>
      <c r="B140" s="42" t="s">
        <v>10</v>
      </c>
      <c r="C140" s="81" t="s">
        <v>260</v>
      </c>
      <c r="D140" s="44">
        <v>7726500</v>
      </c>
      <c r="E140" s="44">
        <v>6059369.01</v>
      </c>
      <c r="F140" s="46">
        <f t="shared" si="1"/>
        <v>1667130.9900000002</v>
      </c>
    </row>
    <row r="141" spans="1:6" ht="61.5">
      <c r="A141" s="101" t="s">
        <v>261</v>
      </c>
      <c r="B141" s="42" t="s">
        <v>10</v>
      </c>
      <c r="C141" s="81" t="s">
        <v>262</v>
      </c>
      <c r="D141" s="44">
        <v>7726500</v>
      </c>
      <c r="E141" s="44">
        <v>6059369.01</v>
      </c>
      <c r="F141" s="46">
        <f t="shared" si="1"/>
        <v>1667130.9900000002</v>
      </c>
    </row>
    <row r="142" spans="1:6" ht="61.5">
      <c r="A142" s="101" t="s">
        <v>263</v>
      </c>
      <c r="B142" s="42" t="s">
        <v>10</v>
      </c>
      <c r="C142" s="81" t="s">
        <v>264</v>
      </c>
      <c r="D142" s="44">
        <v>7726500</v>
      </c>
      <c r="E142" s="44">
        <v>6059369.01</v>
      </c>
      <c r="F142" s="46">
        <f t="shared" si="1"/>
        <v>1667130.9900000002</v>
      </c>
    </row>
    <row r="143" spans="1:6" ht="21">
      <c r="A143" s="48" t="s">
        <v>265</v>
      </c>
      <c r="B143" s="42" t="s">
        <v>10</v>
      </c>
      <c r="C143" s="81" t="s">
        <v>266</v>
      </c>
      <c r="D143" s="44">
        <v>67481106</v>
      </c>
      <c r="E143" s="44">
        <v>69431108</v>
      </c>
      <c r="F143" s="46">
        <f t="shared" si="1"/>
        <v>-1950002</v>
      </c>
    </row>
    <row r="144" spans="1:6" ht="21">
      <c r="A144" s="48" t="s">
        <v>267</v>
      </c>
      <c r="B144" s="42" t="s">
        <v>10</v>
      </c>
      <c r="C144" s="81" t="s">
        <v>268</v>
      </c>
      <c r="D144" s="44">
        <v>67481106</v>
      </c>
      <c r="E144" s="44">
        <v>69431108</v>
      </c>
      <c r="F144" s="46">
        <f t="shared" si="1"/>
        <v>-1950002</v>
      </c>
    </row>
    <row r="145" spans="1:6" ht="30.75">
      <c r="A145" s="48" t="s">
        <v>269</v>
      </c>
      <c r="B145" s="42" t="s">
        <v>10</v>
      </c>
      <c r="C145" s="81" t="s">
        <v>270</v>
      </c>
      <c r="D145" s="44">
        <v>65461106</v>
      </c>
      <c r="E145" s="44">
        <v>67125349.13</v>
      </c>
      <c r="F145" s="46">
        <f t="shared" si="1"/>
        <v>-1664243.1299999952</v>
      </c>
    </row>
    <row r="146" spans="1:6" ht="30.75">
      <c r="A146" s="48" t="s">
        <v>271</v>
      </c>
      <c r="B146" s="42" t="s">
        <v>10</v>
      </c>
      <c r="C146" s="81" t="s">
        <v>272</v>
      </c>
      <c r="D146" s="44">
        <v>2020000</v>
      </c>
      <c r="E146" s="44">
        <v>2305758.87</v>
      </c>
      <c r="F146" s="46">
        <f t="shared" si="1"/>
        <v>-285758.8700000001</v>
      </c>
    </row>
    <row r="147" spans="1:6" ht="12.75">
      <c r="A147" s="48" t="s">
        <v>273</v>
      </c>
      <c r="B147" s="42" t="s">
        <v>10</v>
      </c>
      <c r="C147" s="81" t="s">
        <v>274</v>
      </c>
      <c r="D147" s="44">
        <v>6100000</v>
      </c>
      <c r="E147" s="44">
        <v>6557129.55</v>
      </c>
      <c r="F147" s="46">
        <f t="shared" si="1"/>
        <v>-457129.5499999998</v>
      </c>
    </row>
    <row r="148" spans="1:6" ht="21">
      <c r="A148" s="48" t="s">
        <v>275</v>
      </c>
      <c r="B148" s="42" t="s">
        <v>10</v>
      </c>
      <c r="C148" s="81" t="s">
        <v>276</v>
      </c>
      <c r="D148" s="44">
        <v>125100</v>
      </c>
      <c r="E148" s="44">
        <v>100836.39</v>
      </c>
      <c r="F148" s="46">
        <f t="shared" si="1"/>
        <v>24263.61</v>
      </c>
    </row>
    <row r="149" spans="1:6" ht="51">
      <c r="A149" s="101" t="s">
        <v>277</v>
      </c>
      <c r="B149" s="42" t="s">
        <v>10</v>
      </c>
      <c r="C149" s="81" t="s">
        <v>278</v>
      </c>
      <c r="D149" s="44">
        <v>100000</v>
      </c>
      <c r="E149" s="44">
        <v>62842.36</v>
      </c>
      <c r="F149" s="46">
        <f aca="true" t="shared" si="2" ref="F149:F212">IF(OR(D149="-",E149=D149),"-",D149-IF(E149="-",0,E149))</f>
        <v>37157.64</v>
      </c>
    </row>
    <row r="150" spans="1:6" ht="51">
      <c r="A150" s="48" t="s">
        <v>279</v>
      </c>
      <c r="B150" s="42" t="s">
        <v>10</v>
      </c>
      <c r="C150" s="81" t="s">
        <v>280</v>
      </c>
      <c r="D150" s="44" t="s">
        <v>55</v>
      </c>
      <c r="E150" s="44">
        <v>62842.36</v>
      </c>
      <c r="F150" s="46" t="str">
        <f t="shared" si="2"/>
        <v>-</v>
      </c>
    </row>
    <row r="151" spans="1:6" ht="41.25">
      <c r="A151" s="48" t="s">
        <v>281</v>
      </c>
      <c r="B151" s="42" t="s">
        <v>10</v>
      </c>
      <c r="C151" s="81" t="s">
        <v>282</v>
      </c>
      <c r="D151" s="44">
        <v>25100</v>
      </c>
      <c r="E151" s="44">
        <v>37994.03</v>
      </c>
      <c r="F151" s="46">
        <f t="shared" si="2"/>
        <v>-12894.029999999999</v>
      </c>
    </row>
    <row r="152" spans="1:6" ht="72">
      <c r="A152" s="101" t="s">
        <v>283</v>
      </c>
      <c r="B152" s="42" t="s">
        <v>10</v>
      </c>
      <c r="C152" s="81" t="s">
        <v>284</v>
      </c>
      <c r="D152" s="44" t="s">
        <v>55</v>
      </c>
      <c r="E152" s="44">
        <v>37994.03</v>
      </c>
      <c r="F152" s="46" t="str">
        <f t="shared" si="2"/>
        <v>-</v>
      </c>
    </row>
    <row r="153" spans="1:6" ht="41.25">
      <c r="A153" s="48" t="s">
        <v>285</v>
      </c>
      <c r="B153" s="42" t="s">
        <v>10</v>
      </c>
      <c r="C153" s="81" t="s">
        <v>286</v>
      </c>
      <c r="D153" s="44">
        <v>341400</v>
      </c>
      <c r="E153" s="44">
        <v>529813.15</v>
      </c>
      <c r="F153" s="46">
        <f t="shared" si="2"/>
        <v>-188413.15000000002</v>
      </c>
    </row>
    <row r="154" spans="1:6" ht="72">
      <c r="A154" s="101" t="s">
        <v>287</v>
      </c>
      <c r="B154" s="42" t="s">
        <v>10</v>
      </c>
      <c r="C154" s="81" t="s">
        <v>288</v>
      </c>
      <c r="D154" s="44" t="s">
        <v>55</v>
      </c>
      <c r="E154" s="44">
        <v>529813.15</v>
      </c>
      <c r="F154" s="46" t="str">
        <f t="shared" si="2"/>
        <v>-</v>
      </c>
    </row>
    <row r="155" spans="1:6" ht="41.25">
      <c r="A155" s="48" t="s">
        <v>289</v>
      </c>
      <c r="B155" s="42" t="s">
        <v>10</v>
      </c>
      <c r="C155" s="81" t="s">
        <v>290</v>
      </c>
      <c r="D155" s="44">
        <v>334900</v>
      </c>
      <c r="E155" s="44">
        <v>314500</v>
      </c>
      <c r="F155" s="46">
        <f t="shared" si="2"/>
        <v>20400</v>
      </c>
    </row>
    <row r="156" spans="1:6" ht="41.25">
      <c r="A156" s="48" t="s">
        <v>291</v>
      </c>
      <c r="B156" s="42" t="s">
        <v>10</v>
      </c>
      <c r="C156" s="81" t="s">
        <v>292</v>
      </c>
      <c r="D156" s="44">
        <v>334900</v>
      </c>
      <c r="E156" s="44">
        <v>314500</v>
      </c>
      <c r="F156" s="46">
        <f t="shared" si="2"/>
        <v>20400</v>
      </c>
    </row>
    <row r="157" spans="1:6" ht="41.25">
      <c r="A157" s="48" t="s">
        <v>291</v>
      </c>
      <c r="B157" s="42" t="s">
        <v>10</v>
      </c>
      <c r="C157" s="81" t="s">
        <v>293</v>
      </c>
      <c r="D157" s="44">
        <v>334900</v>
      </c>
      <c r="E157" s="44" t="s">
        <v>55</v>
      </c>
      <c r="F157" s="46">
        <f t="shared" si="2"/>
        <v>334900</v>
      </c>
    </row>
    <row r="158" spans="1:6" ht="72">
      <c r="A158" s="101" t="s">
        <v>294</v>
      </c>
      <c r="B158" s="42" t="s">
        <v>10</v>
      </c>
      <c r="C158" s="81" t="s">
        <v>295</v>
      </c>
      <c r="D158" s="44" t="s">
        <v>55</v>
      </c>
      <c r="E158" s="44">
        <v>314500</v>
      </c>
      <c r="F158" s="46" t="str">
        <f t="shared" si="2"/>
        <v>-</v>
      </c>
    </row>
    <row r="159" spans="1:6" ht="72">
      <c r="A159" s="101" t="s">
        <v>294</v>
      </c>
      <c r="B159" s="42" t="s">
        <v>10</v>
      </c>
      <c r="C159" s="81" t="s">
        <v>296</v>
      </c>
      <c r="D159" s="44" t="s">
        <v>55</v>
      </c>
      <c r="E159" s="44">
        <v>10000</v>
      </c>
      <c r="F159" s="46" t="str">
        <f t="shared" si="2"/>
        <v>-</v>
      </c>
    </row>
    <row r="160" spans="1:6" ht="72">
      <c r="A160" s="101" t="s">
        <v>294</v>
      </c>
      <c r="B160" s="42" t="s">
        <v>10</v>
      </c>
      <c r="C160" s="81" t="s">
        <v>297</v>
      </c>
      <c r="D160" s="44" t="s">
        <v>55</v>
      </c>
      <c r="E160" s="44">
        <v>304500</v>
      </c>
      <c r="F160" s="46" t="str">
        <f t="shared" si="2"/>
        <v>-</v>
      </c>
    </row>
    <row r="161" spans="1:6" ht="30.75">
      <c r="A161" s="48" t="s">
        <v>298</v>
      </c>
      <c r="B161" s="42" t="s">
        <v>10</v>
      </c>
      <c r="C161" s="81" t="s">
        <v>299</v>
      </c>
      <c r="D161" s="44" t="s">
        <v>55</v>
      </c>
      <c r="E161" s="44">
        <v>5000</v>
      </c>
      <c r="F161" s="46" t="str">
        <f t="shared" si="2"/>
        <v>-</v>
      </c>
    </row>
    <row r="162" spans="1:6" ht="41.25">
      <c r="A162" s="48" t="s">
        <v>300</v>
      </c>
      <c r="B162" s="42" t="s">
        <v>10</v>
      </c>
      <c r="C162" s="81" t="s">
        <v>301</v>
      </c>
      <c r="D162" s="44" t="s">
        <v>55</v>
      </c>
      <c r="E162" s="44">
        <v>5000</v>
      </c>
      <c r="F162" s="46" t="str">
        <f t="shared" si="2"/>
        <v>-</v>
      </c>
    </row>
    <row r="163" spans="1:6" ht="61.5">
      <c r="A163" s="101" t="s">
        <v>302</v>
      </c>
      <c r="B163" s="42" t="s">
        <v>10</v>
      </c>
      <c r="C163" s="81" t="s">
        <v>303</v>
      </c>
      <c r="D163" s="44" t="s">
        <v>55</v>
      </c>
      <c r="E163" s="44">
        <v>5000</v>
      </c>
      <c r="F163" s="46" t="str">
        <f t="shared" si="2"/>
        <v>-</v>
      </c>
    </row>
    <row r="164" spans="1:6" ht="81.75">
      <c r="A164" s="101" t="s">
        <v>304</v>
      </c>
      <c r="B164" s="42" t="s">
        <v>10</v>
      </c>
      <c r="C164" s="81" t="s">
        <v>305</v>
      </c>
      <c r="D164" s="44">
        <v>1927300</v>
      </c>
      <c r="E164" s="44">
        <v>2497596.54</v>
      </c>
      <c r="F164" s="46">
        <f t="shared" si="2"/>
        <v>-570296.54</v>
      </c>
    </row>
    <row r="165" spans="1:6" ht="21">
      <c r="A165" s="48" t="s">
        <v>306</v>
      </c>
      <c r="B165" s="42" t="s">
        <v>10</v>
      </c>
      <c r="C165" s="81" t="s">
        <v>307</v>
      </c>
      <c r="D165" s="44">
        <v>23300</v>
      </c>
      <c r="E165" s="44">
        <v>316500</v>
      </c>
      <c r="F165" s="46">
        <f t="shared" si="2"/>
        <v>-293200</v>
      </c>
    </row>
    <row r="166" spans="1:6" ht="21">
      <c r="A166" s="48" t="s">
        <v>306</v>
      </c>
      <c r="B166" s="42" t="s">
        <v>10</v>
      </c>
      <c r="C166" s="81" t="s">
        <v>308</v>
      </c>
      <c r="D166" s="44">
        <v>23300</v>
      </c>
      <c r="E166" s="44">
        <v>313000</v>
      </c>
      <c r="F166" s="46">
        <f t="shared" si="2"/>
        <v>-289700</v>
      </c>
    </row>
    <row r="167" spans="1:6" ht="51">
      <c r="A167" s="48" t="s">
        <v>309</v>
      </c>
      <c r="B167" s="42" t="s">
        <v>10</v>
      </c>
      <c r="C167" s="81" t="s">
        <v>310</v>
      </c>
      <c r="D167" s="44" t="s">
        <v>55</v>
      </c>
      <c r="E167" s="44">
        <v>3500</v>
      </c>
      <c r="F167" s="46" t="str">
        <f t="shared" si="2"/>
        <v>-</v>
      </c>
    </row>
    <row r="168" spans="1:6" ht="30.75">
      <c r="A168" s="48" t="s">
        <v>311</v>
      </c>
      <c r="B168" s="42" t="s">
        <v>10</v>
      </c>
      <c r="C168" s="81" t="s">
        <v>312</v>
      </c>
      <c r="D168" s="44">
        <v>27700</v>
      </c>
      <c r="E168" s="44">
        <v>12000</v>
      </c>
      <c r="F168" s="46">
        <f t="shared" si="2"/>
        <v>15700</v>
      </c>
    </row>
    <row r="169" spans="1:6" ht="30.75">
      <c r="A169" s="48" t="s">
        <v>311</v>
      </c>
      <c r="B169" s="42" t="s">
        <v>10</v>
      </c>
      <c r="C169" s="81" t="s">
        <v>313</v>
      </c>
      <c r="D169" s="44">
        <v>27700</v>
      </c>
      <c r="E169" s="44" t="s">
        <v>55</v>
      </c>
      <c r="F169" s="46">
        <f t="shared" si="2"/>
        <v>27700</v>
      </c>
    </row>
    <row r="170" spans="1:6" ht="30.75">
      <c r="A170" s="48" t="s">
        <v>311</v>
      </c>
      <c r="B170" s="42" t="s">
        <v>10</v>
      </c>
      <c r="C170" s="81" t="s">
        <v>314</v>
      </c>
      <c r="D170" s="44" t="s">
        <v>55</v>
      </c>
      <c r="E170" s="44">
        <v>12000</v>
      </c>
      <c r="F170" s="46" t="str">
        <f t="shared" si="2"/>
        <v>-</v>
      </c>
    </row>
    <row r="171" spans="1:6" ht="30.75">
      <c r="A171" s="48" t="s">
        <v>315</v>
      </c>
      <c r="B171" s="42" t="s">
        <v>10</v>
      </c>
      <c r="C171" s="81" t="s">
        <v>316</v>
      </c>
      <c r="D171" s="44">
        <v>57500</v>
      </c>
      <c r="E171" s="44">
        <v>31070.06</v>
      </c>
      <c r="F171" s="46">
        <f t="shared" si="2"/>
        <v>26429.94</v>
      </c>
    </row>
    <row r="172" spans="1:6" ht="30.75">
      <c r="A172" s="48" t="s">
        <v>315</v>
      </c>
      <c r="B172" s="42" t="s">
        <v>10</v>
      </c>
      <c r="C172" s="81" t="s">
        <v>317</v>
      </c>
      <c r="D172" s="44">
        <v>37500</v>
      </c>
      <c r="E172" s="44" t="s">
        <v>55</v>
      </c>
      <c r="F172" s="46">
        <f t="shared" si="2"/>
        <v>37500</v>
      </c>
    </row>
    <row r="173" spans="1:6" ht="30.75">
      <c r="A173" s="48" t="s">
        <v>315</v>
      </c>
      <c r="B173" s="42" t="s">
        <v>10</v>
      </c>
      <c r="C173" s="81" t="s">
        <v>318</v>
      </c>
      <c r="D173" s="44">
        <v>20000</v>
      </c>
      <c r="E173" s="44">
        <v>16000</v>
      </c>
      <c r="F173" s="46">
        <f t="shared" si="2"/>
        <v>4000</v>
      </c>
    </row>
    <row r="174" spans="1:6" ht="61.5">
      <c r="A174" s="48" t="s">
        <v>319</v>
      </c>
      <c r="B174" s="42" t="s">
        <v>10</v>
      </c>
      <c r="C174" s="81" t="s">
        <v>320</v>
      </c>
      <c r="D174" s="44" t="s">
        <v>55</v>
      </c>
      <c r="E174" s="44">
        <v>15070.06</v>
      </c>
      <c r="F174" s="46" t="str">
        <f t="shared" si="2"/>
        <v>-</v>
      </c>
    </row>
    <row r="175" spans="1:6" ht="21">
      <c r="A175" s="48" t="s">
        <v>321</v>
      </c>
      <c r="B175" s="42" t="s">
        <v>10</v>
      </c>
      <c r="C175" s="81" t="s">
        <v>322</v>
      </c>
      <c r="D175" s="44">
        <v>982000</v>
      </c>
      <c r="E175" s="44">
        <v>1010800</v>
      </c>
      <c r="F175" s="46">
        <f t="shared" si="2"/>
        <v>-28800</v>
      </c>
    </row>
    <row r="176" spans="1:6" ht="21">
      <c r="A176" s="48" t="s">
        <v>321</v>
      </c>
      <c r="B176" s="42" t="s">
        <v>10</v>
      </c>
      <c r="C176" s="81" t="s">
        <v>323</v>
      </c>
      <c r="D176" s="44">
        <v>129100</v>
      </c>
      <c r="E176" s="44" t="s">
        <v>55</v>
      </c>
      <c r="F176" s="46">
        <f t="shared" si="2"/>
        <v>129100</v>
      </c>
    </row>
    <row r="177" spans="1:6" ht="21">
      <c r="A177" s="48" t="s">
        <v>321</v>
      </c>
      <c r="B177" s="42" t="s">
        <v>10</v>
      </c>
      <c r="C177" s="81" t="s">
        <v>324</v>
      </c>
      <c r="D177" s="44">
        <v>852900</v>
      </c>
      <c r="E177" s="44">
        <v>686300</v>
      </c>
      <c r="F177" s="46">
        <f t="shared" si="2"/>
        <v>166600</v>
      </c>
    </row>
    <row r="178" spans="1:6" ht="51">
      <c r="A178" s="48" t="s">
        <v>325</v>
      </c>
      <c r="B178" s="42" t="s">
        <v>10</v>
      </c>
      <c r="C178" s="81" t="s">
        <v>326</v>
      </c>
      <c r="D178" s="44" t="s">
        <v>55</v>
      </c>
      <c r="E178" s="44">
        <v>324500</v>
      </c>
      <c r="F178" s="46" t="str">
        <f t="shared" si="2"/>
        <v>-</v>
      </c>
    </row>
    <row r="179" spans="1:6" ht="51">
      <c r="A179" s="48" t="s">
        <v>325</v>
      </c>
      <c r="B179" s="42" t="s">
        <v>10</v>
      </c>
      <c r="C179" s="81" t="s">
        <v>327</v>
      </c>
      <c r="D179" s="44" t="s">
        <v>55</v>
      </c>
      <c r="E179" s="44">
        <v>145000</v>
      </c>
      <c r="F179" s="46" t="str">
        <f t="shared" si="2"/>
        <v>-</v>
      </c>
    </row>
    <row r="180" spans="1:6" ht="51">
      <c r="A180" s="48" t="s">
        <v>325</v>
      </c>
      <c r="B180" s="42" t="s">
        <v>10</v>
      </c>
      <c r="C180" s="81" t="s">
        <v>328</v>
      </c>
      <c r="D180" s="44" t="s">
        <v>55</v>
      </c>
      <c r="E180" s="44">
        <v>180000</v>
      </c>
      <c r="F180" s="46" t="str">
        <f t="shared" si="2"/>
        <v>-</v>
      </c>
    </row>
    <row r="181" spans="1:6" ht="51">
      <c r="A181" s="48" t="s">
        <v>325</v>
      </c>
      <c r="B181" s="42" t="s">
        <v>10</v>
      </c>
      <c r="C181" s="81" t="s">
        <v>329</v>
      </c>
      <c r="D181" s="44" t="s">
        <v>55</v>
      </c>
      <c r="E181" s="44">
        <v>-500</v>
      </c>
      <c r="F181" s="46" t="str">
        <f t="shared" si="2"/>
        <v>-</v>
      </c>
    </row>
    <row r="182" spans="1:6" ht="21">
      <c r="A182" s="48" t="s">
        <v>330</v>
      </c>
      <c r="B182" s="42" t="s">
        <v>10</v>
      </c>
      <c r="C182" s="81" t="s">
        <v>331</v>
      </c>
      <c r="D182" s="44">
        <v>836800</v>
      </c>
      <c r="E182" s="44">
        <v>1127226.48</v>
      </c>
      <c r="F182" s="46">
        <f t="shared" si="2"/>
        <v>-290426.48</v>
      </c>
    </row>
    <row r="183" spans="1:6" ht="21">
      <c r="A183" s="48" t="s">
        <v>330</v>
      </c>
      <c r="B183" s="42" t="s">
        <v>10</v>
      </c>
      <c r="C183" s="81" t="s">
        <v>332</v>
      </c>
      <c r="D183" s="44">
        <v>400000</v>
      </c>
      <c r="E183" s="44" t="s">
        <v>55</v>
      </c>
      <c r="F183" s="46">
        <f t="shared" si="2"/>
        <v>400000</v>
      </c>
    </row>
    <row r="184" spans="1:6" ht="21">
      <c r="A184" s="48" t="s">
        <v>330</v>
      </c>
      <c r="B184" s="42" t="s">
        <v>10</v>
      </c>
      <c r="C184" s="81" t="s">
        <v>333</v>
      </c>
      <c r="D184" s="44">
        <v>198400</v>
      </c>
      <c r="E184" s="44" t="s">
        <v>55</v>
      </c>
      <c r="F184" s="46">
        <f t="shared" si="2"/>
        <v>198400</v>
      </c>
    </row>
    <row r="185" spans="1:6" ht="21">
      <c r="A185" s="48" t="s">
        <v>330</v>
      </c>
      <c r="B185" s="42" t="s">
        <v>10</v>
      </c>
      <c r="C185" s="81" t="s">
        <v>334</v>
      </c>
      <c r="D185" s="44">
        <v>238400</v>
      </c>
      <c r="E185" s="44" t="s">
        <v>55</v>
      </c>
      <c r="F185" s="46">
        <f t="shared" si="2"/>
        <v>238400</v>
      </c>
    </row>
    <row r="186" spans="1:6" ht="41.25">
      <c r="A186" s="48" t="s">
        <v>335</v>
      </c>
      <c r="B186" s="42" t="s">
        <v>10</v>
      </c>
      <c r="C186" s="81" t="s">
        <v>336</v>
      </c>
      <c r="D186" s="44" t="s">
        <v>55</v>
      </c>
      <c r="E186" s="44">
        <v>1127226.48</v>
      </c>
      <c r="F186" s="46" t="str">
        <f t="shared" si="2"/>
        <v>-</v>
      </c>
    </row>
    <row r="187" spans="1:6" ht="41.25">
      <c r="A187" s="48" t="s">
        <v>335</v>
      </c>
      <c r="B187" s="42" t="s">
        <v>10</v>
      </c>
      <c r="C187" s="81" t="s">
        <v>337</v>
      </c>
      <c r="D187" s="44" t="s">
        <v>55</v>
      </c>
      <c r="E187" s="44">
        <v>650000</v>
      </c>
      <c r="F187" s="46" t="str">
        <f t="shared" si="2"/>
        <v>-</v>
      </c>
    </row>
    <row r="188" spans="1:6" ht="41.25">
      <c r="A188" s="48" t="s">
        <v>335</v>
      </c>
      <c r="B188" s="42" t="s">
        <v>10</v>
      </c>
      <c r="C188" s="81" t="s">
        <v>338</v>
      </c>
      <c r="D188" s="44" t="s">
        <v>55</v>
      </c>
      <c r="E188" s="44">
        <v>130000</v>
      </c>
      <c r="F188" s="46" t="str">
        <f t="shared" si="2"/>
        <v>-</v>
      </c>
    </row>
    <row r="189" spans="1:6" ht="41.25">
      <c r="A189" s="48" t="s">
        <v>335</v>
      </c>
      <c r="B189" s="42" t="s">
        <v>10</v>
      </c>
      <c r="C189" s="81" t="s">
        <v>339</v>
      </c>
      <c r="D189" s="44" t="s">
        <v>55</v>
      </c>
      <c r="E189" s="44">
        <v>347226.48</v>
      </c>
      <c r="F189" s="46" t="str">
        <f t="shared" si="2"/>
        <v>-</v>
      </c>
    </row>
    <row r="190" spans="1:6" ht="41.25">
      <c r="A190" s="48" t="s">
        <v>340</v>
      </c>
      <c r="B190" s="42" t="s">
        <v>10</v>
      </c>
      <c r="C190" s="81" t="s">
        <v>341</v>
      </c>
      <c r="D190" s="44">
        <v>1023900</v>
      </c>
      <c r="E190" s="44">
        <v>1062039.22</v>
      </c>
      <c r="F190" s="46">
        <f t="shared" si="2"/>
        <v>-38139.21999999997</v>
      </c>
    </row>
    <row r="191" spans="1:6" ht="41.25">
      <c r="A191" s="48" t="s">
        <v>340</v>
      </c>
      <c r="B191" s="42" t="s">
        <v>10</v>
      </c>
      <c r="C191" s="81" t="s">
        <v>342</v>
      </c>
      <c r="D191" s="44">
        <v>1023900</v>
      </c>
      <c r="E191" s="44" t="s">
        <v>55</v>
      </c>
      <c r="F191" s="46">
        <f t="shared" si="2"/>
        <v>1023900</v>
      </c>
    </row>
    <row r="192" spans="1:6" ht="72">
      <c r="A192" s="101" t="s">
        <v>343</v>
      </c>
      <c r="B192" s="42" t="s">
        <v>10</v>
      </c>
      <c r="C192" s="81" t="s">
        <v>344</v>
      </c>
      <c r="D192" s="44" t="s">
        <v>55</v>
      </c>
      <c r="E192" s="44">
        <v>1062039.22</v>
      </c>
      <c r="F192" s="46" t="str">
        <f t="shared" si="2"/>
        <v>-</v>
      </c>
    </row>
    <row r="193" spans="1:6" ht="72">
      <c r="A193" s="101" t="s">
        <v>343</v>
      </c>
      <c r="B193" s="42" t="s">
        <v>10</v>
      </c>
      <c r="C193" s="81" t="s">
        <v>345</v>
      </c>
      <c r="D193" s="44" t="s">
        <v>55</v>
      </c>
      <c r="E193" s="44">
        <v>1056539.22</v>
      </c>
      <c r="F193" s="46" t="str">
        <f t="shared" si="2"/>
        <v>-</v>
      </c>
    </row>
    <row r="194" spans="1:6" ht="72">
      <c r="A194" s="101" t="s">
        <v>343</v>
      </c>
      <c r="B194" s="42" t="s">
        <v>10</v>
      </c>
      <c r="C194" s="81" t="s">
        <v>346</v>
      </c>
      <c r="D194" s="44" t="s">
        <v>55</v>
      </c>
      <c r="E194" s="44">
        <v>5500</v>
      </c>
      <c r="F194" s="46" t="str">
        <f t="shared" si="2"/>
        <v>-</v>
      </c>
    </row>
    <row r="195" spans="1:6" ht="21">
      <c r="A195" s="48" t="s">
        <v>347</v>
      </c>
      <c r="B195" s="42" t="s">
        <v>10</v>
      </c>
      <c r="C195" s="81" t="s">
        <v>348</v>
      </c>
      <c r="D195" s="44">
        <v>687000</v>
      </c>
      <c r="E195" s="44">
        <v>311750</v>
      </c>
      <c r="F195" s="46">
        <f t="shared" si="2"/>
        <v>375250</v>
      </c>
    </row>
    <row r="196" spans="1:6" ht="21">
      <c r="A196" s="48" t="s">
        <v>349</v>
      </c>
      <c r="B196" s="42" t="s">
        <v>10</v>
      </c>
      <c r="C196" s="81" t="s">
        <v>350</v>
      </c>
      <c r="D196" s="44">
        <v>687000</v>
      </c>
      <c r="E196" s="44">
        <v>311750</v>
      </c>
      <c r="F196" s="46">
        <f t="shared" si="2"/>
        <v>375250</v>
      </c>
    </row>
    <row r="197" spans="1:6" ht="41.25">
      <c r="A197" s="48" t="s">
        <v>351</v>
      </c>
      <c r="B197" s="42" t="s">
        <v>10</v>
      </c>
      <c r="C197" s="81" t="s">
        <v>352</v>
      </c>
      <c r="D197" s="44" t="s">
        <v>55</v>
      </c>
      <c r="E197" s="44">
        <v>311750</v>
      </c>
      <c r="F197" s="46" t="str">
        <f t="shared" si="2"/>
        <v>-</v>
      </c>
    </row>
    <row r="198" spans="1:6" ht="21">
      <c r="A198" s="48" t="s">
        <v>353</v>
      </c>
      <c r="B198" s="42" t="s">
        <v>10</v>
      </c>
      <c r="C198" s="81" t="s">
        <v>354</v>
      </c>
      <c r="D198" s="44" t="s">
        <v>55</v>
      </c>
      <c r="E198" s="44">
        <v>2000</v>
      </c>
      <c r="F198" s="46" t="str">
        <f t="shared" si="2"/>
        <v>-</v>
      </c>
    </row>
    <row r="199" spans="1:6" ht="30.75">
      <c r="A199" s="48" t="s">
        <v>355</v>
      </c>
      <c r="B199" s="42" t="s">
        <v>10</v>
      </c>
      <c r="C199" s="81" t="s">
        <v>356</v>
      </c>
      <c r="D199" s="44" t="s">
        <v>55</v>
      </c>
      <c r="E199" s="44">
        <v>2000</v>
      </c>
      <c r="F199" s="46" t="str">
        <f t="shared" si="2"/>
        <v>-</v>
      </c>
    </row>
    <row r="200" spans="1:6" ht="51">
      <c r="A200" s="48" t="s">
        <v>357</v>
      </c>
      <c r="B200" s="42" t="s">
        <v>10</v>
      </c>
      <c r="C200" s="81" t="s">
        <v>358</v>
      </c>
      <c r="D200" s="44" t="s">
        <v>55</v>
      </c>
      <c r="E200" s="44">
        <v>2000</v>
      </c>
      <c r="F200" s="46" t="str">
        <f t="shared" si="2"/>
        <v>-</v>
      </c>
    </row>
    <row r="201" spans="1:6" ht="51">
      <c r="A201" s="48" t="s">
        <v>359</v>
      </c>
      <c r="B201" s="42" t="s">
        <v>10</v>
      </c>
      <c r="C201" s="81" t="s">
        <v>360</v>
      </c>
      <c r="D201" s="44">
        <v>321000</v>
      </c>
      <c r="E201" s="44">
        <v>136951.68</v>
      </c>
      <c r="F201" s="46">
        <f t="shared" si="2"/>
        <v>184048.32</v>
      </c>
    </row>
    <row r="202" spans="1:6" ht="51">
      <c r="A202" s="48" t="s">
        <v>359</v>
      </c>
      <c r="B202" s="42" t="s">
        <v>10</v>
      </c>
      <c r="C202" s="81" t="s">
        <v>361</v>
      </c>
      <c r="D202" s="44">
        <v>115400</v>
      </c>
      <c r="E202" s="44" t="s">
        <v>55</v>
      </c>
      <c r="F202" s="46">
        <f t="shared" si="2"/>
        <v>115400</v>
      </c>
    </row>
    <row r="203" spans="1:6" ht="51">
      <c r="A203" s="48" t="s">
        <v>359</v>
      </c>
      <c r="B203" s="42" t="s">
        <v>10</v>
      </c>
      <c r="C203" s="81" t="s">
        <v>362</v>
      </c>
      <c r="D203" s="44">
        <v>205600</v>
      </c>
      <c r="E203" s="44" t="s">
        <v>55</v>
      </c>
      <c r="F203" s="46">
        <f t="shared" si="2"/>
        <v>205600</v>
      </c>
    </row>
    <row r="204" spans="1:6" ht="81.75">
      <c r="A204" s="101" t="s">
        <v>363</v>
      </c>
      <c r="B204" s="42" t="s">
        <v>10</v>
      </c>
      <c r="C204" s="81" t="s">
        <v>364</v>
      </c>
      <c r="D204" s="44" t="s">
        <v>55</v>
      </c>
      <c r="E204" s="44">
        <v>136951.68</v>
      </c>
      <c r="F204" s="46" t="str">
        <f t="shared" si="2"/>
        <v>-</v>
      </c>
    </row>
    <row r="205" spans="1:6" ht="81.75">
      <c r="A205" s="101" t="s">
        <v>363</v>
      </c>
      <c r="B205" s="42" t="s">
        <v>10</v>
      </c>
      <c r="C205" s="81" t="s">
        <v>365</v>
      </c>
      <c r="D205" s="44" t="s">
        <v>55</v>
      </c>
      <c r="E205" s="44">
        <v>136951.68</v>
      </c>
      <c r="F205" s="46" t="str">
        <f t="shared" si="2"/>
        <v>-</v>
      </c>
    </row>
    <row r="206" spans="1:6" ht="21">
      <c r="A206" s="48" t="s">
        <v>366</v>
      </c>
      <c r="B206" s="42" t="s">
        <v>10</v>
      </c>
      <c r="C206" s="81" t="s">
        <v>367</v>
      </c>
      <c r="D206" s="44">
        <v>1339400</v>
      </c>
      <c r="E206" s="44">
        <v>1596642.57</v>
      </c>
      <c r="F206" s="46">
        <f t="shared" si="2"/>
        <v>-257242.57000000007</v>
      </c>
    </row>
    <row r="207" spans="1:6" ht="30.75">
      <c r="A207" s="48" t="s">
        <v>368</v>
      </c>
      <c r="B207" s="42" t="s">
        <v>10</v>
      </c>
      <c r="C207" s="81" t="s">
        <v>369</v>
      </c>
      <c r="D207" s="44">
        <v>1339400</v>
      </c>
      <c r="E207" s="44">
        <v>1596642.57</v>
      </c>
      <c r="F207" s="46">
        <f t="shared" si="2"/>
        <v>-257242.57000000007</v>
      </c>
    </row>
    <row r="208" spans="1:6" ht="30.75">
      <c r="A208" s="48" t="s">
        <v>368</v>
      </c>
      <c r="B208" s="42" t="s">
        <v>10</v>
      </c>
      <c r="C208" s="81" t="s">
        <v>370</v>
      </c>
      <c r="D208" s="44">
        <v>189000</v>
      </c>
      <c r="E208" s="44">
        <v>116853.66</v>
      </c>
      <c r="F208" s="46">
        <f t="shared" si="2"/>
        <v>72146.34</v>
      </c>
    </row>
    <row r="209" spans="1:6" ht="30.75">
      <c r="A209" s="48" t="s">
        <v>368</v>
      </c>
      <c r="B209" s="42" t="s">
        <v>10</v>
      </c>
      <c r="C209" s="81" t="s">
        <v>371</v>
      </c>
      <c r="D209" s="44">
        <v>241600</v>
      </c>
      <c r="E209" s="44" t="s">
        <v>55</v>
      </c>
      <c r="F209" s="46">
        <f t="shared" si="2"/>
        <v>241600</v>
      </c>
    </row>
    <row r="210" spans="1:6" ht="30.75">
      <c r="A210" s="48" t="s">
        <v>368</v>
      </c>
      <c r="B210" s="42" t="s">
        <v>10</v>
      </c>
      <c r="C210" s="81" t="s">
        <v>372</v>
      </c>
      <c r="D210" s="44">
        <v>67900</v>
      </c>
      <c r="E210" s="44">
        <v>181500</v>
      </c>
      <c r="F210" s="46">
        <f t="shared" si="2"/>
        <v>-113600</v>
      </c>
    </row>
    <row r="211" spans="1:6" ht="30.75">
      <c r="A211" s="48" t="s">
        <v>368</v>
      </c>
      <c r="B211" s="42" t="s">
        <v>10</v>
      </c>
      <c r="C211" s="81" t="s">
        <v>373</v>
      </c>
      <c r="D211" s="44">
        <v>102000</v>
      </c>
      <c r="E211" s="44" t="s">
        <v>55</v>
      </c>
      <c r="F211" s="46">
        <f t="shared" si="2"/>
        <v>102000</v>
      </c>
    </row>
    <row r="212" spans="1:6" ht="30.75">
      <c r="A212" s="48" t="s">
        <v>368</v>
      </c>
      <c r="B212" s="42" t="s">
        <v>10</v>
      </c>
      <c r="C212" s="81" t="s">
        <v>374</v>
      </c>
      <c r="D212" s="44">
        <v>592200</v>
      </c>
      <c r="E212" s="44" t="s">
        <v>55</v>
      </c>
      <c r="F212" s="46">
        <f t="shared" si="2"/>
        <v>592200</v>
      </c>
    </row>
    <row r="213" spans="1:6" ht="30.75">
      <c r="A213" s="48" t="s">
        <v>368</v>
      </c>
      <c r="B213" s="42" t="s">
        <v>10</v>
      </c>
      <c r="C213" s="81" t="s">
        <v>375</v>
      </c>
      <c r="D213" s="44">
        <v>146700</v>
      </c>
      <c r="E213" s="44" t="s">
        <v>55</v>
      </c>
      <c r="F213" s="46">
        <f aca="true" t="shared" si="3" ref="F213:F276">IF(OR(D213="-",E213=D213),"-",D213-IF(E213="-",0,E213))</f>
        <v>146700</v>
      </c>
    </row>
    <row r="214" spans="1:6" ht="30.75">
      <c r="A214" s="48" t="s">
        <v>368</v>
      </c>
      <c r="B214" s="42" t="s">
        <v>10</v>
      </c>
      <c r="C214" s="81" t="s">
        <v>376</v>
      </c>
      <c r="D214" s="44" t="s">
        <v>55</v>
      </c>
      <c r="E214" s="44">
        <v>3000</v>
      </c>
      <c r="F214" s="46" t="str">
        <f t="shared" si="3"/>
        <v>-</v>
      </c>
    </row>
    <row r="215" spans="1:6" ht="30.75">
      <c r="A215" s="48" t="s">
        <v>368</v>
      </c>
      <c r="B215" s="42" t="s">
        <v>10</v>
      </c>
      <c r="C215" s="81" t="s">
        <v>377</v>
      </c>
      <c r="D215" s="44" t="s">
        <v>55</v>
      </c>
      <c r="E215" s="44">
        <v>52500</v>
      </c>
      <c r="F215" s="46" t="str">
        <f t="shared" si="3"/>
        <v>-</v>
      </c>
    </row>
    <row r="216" spans="1:6" ht="51">
      <c r="A216" s="101" t="s">
        <v>378</v>
      </c>
      <c r="B216" s="42" t="s">
        <v>10</v>
      </c>
      <c r="C216" s="81" t="s">
        <v>379</v>
      </c>
      <c r="D216" s="44" t="s">
        <v>55</v>
      </c>
      <c r="E216" s="44">
        <v>1067826.44</v>
      </c>
      <c r="F216" s="46" t="str">
        <f t="shared" si="3"/>
        <v>-</v>
      </c>
    </row>
    <row r="217" spans="1:6" ht="51">
      <c r="A217" s="101" t="s">
        <v>378</v>
      </c>
      <c r="B217" s="42" t="s">
        <v>10</v>
      </c>
      <c r="C217" s="81" t="s">
        <v>380</v>
      </c>
      <c r="D217" s="44" t="s">
        <v>55</v>
      </c>
      <c r="E217" s="44">
        <v>145885.78</v>
      </c>
      <c r="F217" s="46" t="str">
        <f t="shared" si="3"/>
        <v>-</v>
      </c>
    </row>
    <row r="218" spans="1:6" ht="51">
      <c r="A218" s="101" t="s">
        <v>378</v>
      </c>
      <c r="B218" s="42" t="s">
        <v>10</v>
      </c>
      <c r="C218" s="81" t="s">
        <v>381</v>
      </c>
      <c r="D218" s="44" t="s">
        <v>55</v>
      </c>
      <c r="E218" s="44">
        <v>10000</v>
      </c>
      <c r="F218" s="46" t="str">
        <f t="shared" si="3"/>
        <v>-</v>
      </c>
    </row>
    <row r="219" spans="1:6" ht="51">
      <c r="A219" s="101" t="s">
        <v>378</v>
      </c>
      <c r="B219" s="42" t="s">
        <v>10</v>
      </c>
      <c r="C219" s="81" t="s">
        <v>382</v>
      </c>
      <c r="D219" s="44" t="s">
        <v>55</v>
      </c>
      <c r="E219" s="44">
        <v>8500</v>
      </c>
      <c r="F219" s="46" t="str">
        <f t="shared" si="3"/>
        <v>-</v>
      </c>
    </row>
    <row r="220" spans="1:6" ht="51">
      <c r="A220" s="101" t="s">
        <v>378</v>
      </c>
      <c r="B220" s="42" t="s">
        <v>10</v>
      </c>
      <c r="C220" s="81" t="s">
        <v>383</v>
      </c>
      <c r="D220" s="44" t="s">
        <v>55</v>
      </c>
      <c r="E220" s="44">
        <v>857940.66</v>
      </c>
      <c r="F220" s="46" t="str">
        <f t="shared" si="3"/>
        <v>-</v>
      </c>
    </row>
    <row r="221" spans="1:6" ht="51">
      <c r="A221" s="101" t="s">
        <v>378</v>
      </c>
      <c r="B221" s="42" t="s">
        <v>10</v>
      </c>
      <c r="C221" s="81" t="s">
        <v>384</v>
      </c>
      <c r="D221" s="44" t="s">
        <v>55</v>
      </c>
      <c r="E221" s="44">
        <v>45500</v>
      </c>
      <c r="F221" s="46" t="str">
        <f t="shared" si="3"/>
        <v>-</v>
      </c>
    </row>
    <row r="222" spans="1:6" ht="41.25">
      <c r="A222" s="48" t="s">
        <v>385</v>
      </c>
      <c r="B222" s="42" t="s">
        <v>10</v>
      </c>
      <c r="C222" s="81" t="s">
        <v>386</v>
      </c>
      <c r="D222" s="44" t="s">
        <v>55</v>
      </c>
      <c r="E222" s="44">
        <v>174962.47</v>
      </c>
      <c r="F222" s="46" t="str">
        <f t="shared" si="3"/>
        <v>-</v>
      </c>
    </row>
    <row r="223" spans="1:6" ht="12.75">
      <c r="A223" s="48" t="s">
        <v>387</v>
      </c>
      <c r="B223" s="42" t="s">
        <v>10</v>
      </c>
      <c r="C223" s="81" t="s">
        <v>388</v>
      </c>
      <c r="D223" s="44">
        <v>8339237.95</v>
      </c>
      <c r="E223" s="44">
        <v>7527513.9</v>
      </c>
      <c r="F223" s="46">
        <f t="shared" si="3"/>
        <v>811724.0499999998</v>
      </c>
    </row>
    <row r="224" spans="1:6" ht="12.75">
      <c r="A224" s="48" t="s">
        <v>389</v>
      </c>
      <c r="B224" s="42" t="s">
        <v>10</v>
      </c>
      <c r="C224" s="81" t="s">
        <v>390</v>
      </c>
      <c r="D224" s="44" t="s">
        <v>55</v>
      </c>
      <c r="E224" s="44">
        <v>-8002.65</v>
      </c>
      <c r="F224" s="46" t="str">
        <f t="shared" si="3"/>
        <v>-</v>
      </c>
    </row>
    <row r="225" spans="1:6" ht="21">
      <c r="A225" s="48" t="s">
        <v>391</v>
      </c>
      <c r="B225" s="42" t="s">
        <v>10</v>
      </c>
      <c r="C225" s="81" t="s">
        <v>392</v>
      </c>
      <c r="D225" s="44" t="s">
        <v>55</v>
      </c>
      <c r="E225" s="44">
        <v>-8002.65</v>
      </c>
      <c r="F225" s="46" t="str">
        <f t="shared" si="3"/>
        <v>-</v>
      </c>
    </row>
    <row r="226" spans="1:6" ht="21">
      <c r="A226" s="48" t="s">
        <v>391</v>
      </c>
      <c r="B226" s="42" t="s">
        <v>10</v>
      </c>
      <c r="C226" s="81" t="s">
        <v>393</v>
      </c>
      <c r="D226" s="44" t="s">
        <v>55</v>
      </c>
      <c r="E226" s="44">
        <v>-8002.65</v>
      </c>
      <c r="F226" s="46" t="str">
        <f t="shared" si="3"/>
        <v>-</v>
      </c>
    </row>
    <row r="227" spans="1:6" ht="12.75">
      <c r="A227" s="48" t="s">
        <v>394</v>
      </c>
      <c r="B227" s="42" t="s">
        <v>10</v>
      </c>
      <c r="C227" s="81" t="s">
        <v>395</v>
      </c>
      <c r="D227" s="44">
        <v>8339237.95</v>
      </c>
      <c r="E227" s="44">
        <v>7535516.55</v>
      </c>
      <c r="F227" s="46">
        <f t="shared" si="3"/>
        <v>803721.4000000004</v>
      </c>
    </row>
    <row r="228" spans="1:6" ht="21">
      <c r="A228" s="48" t="s">
        <v>396</v>
      </c>
      <c r="B228" s="42" t="s">
        <v>10</v>
      </c>
      <c r="C228" s="81" t="s">
        <v>397</v>
      </c>
      <c r="D228" s="44">
        <v>8339237.95</v>
      </c>
      <c r="E228" s="44">
        <v>7535516.55</v>
      </c>
      <c r="F228" s="46">
        <f t="shared" si="3"/>
        <v>803721.4000000004</v>
      </c>
    </row>
    <row r="229" spans="1:6" ht="21">
      <c r="A229" s="48" t="s">
        <v>396</v>
      </c>
      <c r="B229" s="42" t="s">
        <v>10</v>
      </c>
      <c r="C229" s="81" t="s">
        <v>398</v>
      </c>
      <c r="D229" s="44">
        <v>1329500</v>
      </c>
      <c r="E229" s="44">
        <v>525778.6</v>
      </c>
      <c r="F229" s="46">
        <f t="shared" si="3"/>
        <v>803721.4</v>
      </c>
    </row>
    <row r="230" spans="1:6" ht="30.75">
      <c r="A230" s="48" t="s">
        <v>399</v>
      </c>
      <c r="B230" s="42" t="s">
        <v>10</v>
      </c>
      <c r="C230" s="81" t="s">
        <v>400</v>
      </c>
      <c r="D230" s="44">
        <v>67706</v>
      </c>
      <c r="E230" s="44">
        <v>67706</v>
      </c>
      <c r="F230" s="46" t="str">
        <f t="shared" si="3"/>
        <v>-</v>
      </c>
    </row>
    <row r="231" spans="1:6" ht="30.75">
      <c r="A231" s="48" t="s">
        <v>401</v>
      </c>
      <c r="B231" s="42" t="s">
        <v>10</v>
      </c>
      <c r="C231" s="81" t="s">
        <v>402</v>
      </c>
      <c r="D231" s="44">
        <v>29100</v>
      </c>
      <c r="E231" s="44">
        <v>29100</v>
      </c>
      <c r="F231" s="46" t="str">
        <f t="shared" si="3"/>
        <v>-</v>
      </c>
    </row>
    <row r="232" spans="1:6" ht="30.75">
      <c r="A232" s="48" t="s">
        <v>403</v>
      </c>
      <c r="B232" s="42" t="s">
        <v>10</v>
      </c>
      <c r="C232" s="81" t="s">
        <v>404</v>
      </c>
      <c r="D232" s="44">
        <v>43650</v>
      </c>
      <c r="E232" s="44">
        <v>43650</v>
      </c>
      <c r="F232" s="46" t="str">
        <f t="shared" si="3"/>
        <v>-</v>
      </c>
    </row>
    <row r="233" spans="1:6" ht="30.75">
      <c r="A233" s="48" t="s">
        <v>405</v>
      </c>
      <c r="B233" s="42" t="s">
        <v>10</v>
      </c>
      <c r="C233" s="81" t="s">
        <v>406</v>
      </c>
      <c r="D233" s="44">
        <v>21825</v>
      </c>
      <c r="E233" s="44">
        <v>21825</v>
      </c>
      <c r="F233" s="46" t="str">
        <f t="shared" si="3"/>
        <v>-</v>
      </c>
    </row>
    <row r="234" spans="1:6" ht="30.75">
      <c r="A234" s="48" t="s">
        <v>407</v>
      </c>
      <c r="B234" s="42" t="s">
        <v>10</v>
      </c>
      <c r="C234" s="81" t="s">
        <v>408</v>
      </c>
      <c r="D234" s="44">
        <v>116400</v>
      </c>
      <c r="E234" s="44">
        <v>116400</v>
      </c>
      <c r="F234" s="46" t="str">
        <f t="shared" si="3"/>
        <v>-</v>
      </c>
    </row>
    <row r="235" spans="1:6" ht="30.75">
      <c r="A235" s="48" t="s">
        <v>409</v>
      </c>
      <c r="B235" s="42" t="s">
        <v>10</v>
      </c>
      <c r="C235" s="81" t="s">
        <v>410</v>
      </c>
      <c r="D235" s="44">
        <v>101850</v>
      </c>
      <c r="E235" s="44">
        <v>101850</v>
      </c>
      <c r="F235" s="46" t="str">
        <f t="shared" si="3"/>
        <v>-</v>
      </c>
    </row>
    <row r="236" spans="1:6" ht="30.75">
      <c r="A236" s="48" t="s">
        <v>411</v>
      </c>
      <c r="B236" s="42" t="s">
        <v>10</v>
      </c>
      <c r="C236" s="81" t="s">
        <v>412</v>
      </c>
      <c r="D236" s="44">
        <v>43650</v>
      </c>
      <c r="E236" s="44">
        <v>43650</v>
      </c>
      <c r="F236" s="46" t="str">
        <f t="shared" si="3"/>
        <v>-</v>
      </c>
    </row>
    <row r="237" spans="1:6" ht="30.75">
      <c r="A237" s="48" t="s">
        <v>413</v>
      </c>
      <c r="B237" s="42" t="s">
        <v>10</v>
      </c>
      <c r="C237" s="81" t="s">
        <v>414</v>
      </c>
      <c r="D237" s="44">
        <v>29100</v>
      </c>
      <c r="E237" s="44">
        <v>29100</v>
      </c>
      <c r="F237" s="46" t="str">
        <f t="shared" si="3"/>
        <v>-</v>
      </c>
    </row>
    <row r="238" spans="1:6" ht="30.75">
      <c r="A238" s="48" t="s">
        <v>415</v>
      </c>
      <c r="B238" s="42" t="s">
        <v>10</v>
      </c>
      <c r="C238" s="81" t="s">
        <v>416</v>
      </c>
      <c r="D238" s="44">
        <v>87300</v>
      </c>
      <c r="E238" s="44">
        <v>87300</v>
      </c>
      <c r="F238" s="46" t="str">
        <f t="shared" si="3"/>
        <v>-</v>
      </c>
    </row>
    <row r="239" spans="1:6" ht="21">
      <c r="A239" s="48" t="s">
        <v>417</v>
      </c>
      <c r="B239" s="42" t="s">
        <v>10</v>
      </c>
      <c r="C239" s="81" t="s">
        <v>418</v>
      </c>
      <c r="D239" s="44">
        <v>5241404.95</v>
      </c>
      <c r="E239" s="44">
        <v>5241404.95</v>
      </c>
      <c r="F239" s="46" t="str">
        <f t="shared" si="3"/>
        <v>-</v>
      </c>
    </row>
    <row r="240" spans="1:6" ht="30.75">
      <c r="A240" s="48" t="s">
        <v>419</v>
      </c>
      <c r="B240" s="42" t="s">
        <v>10</v>
      </c>
      <c r="C240" s="81" t="s">
        <v>420</v>
      </c>
      <c r="D240" s="44">
        <v>36375</v>
      </c>
      <c r="E240" s="44">
        <v>36375</v>
      </c>
      <c r="F240" s="46" t="str">
        <f t="shared" si="3"/>
        <v>-</v>
      </c>
    </row>
    <row r="241" spans="1:6" ht="30.75">
      <c r="A241" s="48" t="s">
        <v>421</v>
      </c>
      <c r="B241" s="42" t="s">
        <v>10</v>
      </c>
      <c r="C241" s="81" t="s">
        <v>422</v>
      </c>
      <c r="D241" s="44">
        <v>36375</v>
      </c>
      <c r="E241" s="44">
        <v>36375</v>
      </c>
      <c r="F241" s="46" t="str">
        <f t="shared" si="3"/>
        <v>-</v>
      </c>
    </row>
    <row r="242" spans="1:6" ht="30.75">
      <c r="A242" s="48" t="s">
        <v>423</v>
      </c>
      <c r="B242" s="42" t="s">
        <v>10</v>
      </c>
      <c r="C242" s="81" t="s">
        <v>424</v>
      </c>
      <c r="D242" s="44">
        <v>87345</v>
      </c>
      <c r="E242" s="44">
        <v>87345</v>
      </c>
      <c r="F242" s="46" t="str">
        <f t="shared" si="3"/>
        <v>-</v>
      </c>
    </row>
    <row r="243" spans="1:6" ht="30.75">
      <c r="A243" s="48" t="s">
        <v>425</v>
      </c>
      <c r="B243" s="42" t="s">
        <v>10</v>
      </c>
      <c r="C243" s="81" t="s">
        <v>426</v>
      </c>
      <c r="D243" s="44">
        <v>159750</v>
      </c>
      <c r="E243" s="44">
        <v>159750</v>
      </c>
      <c r="F243" s="46" t="str">
        <f t="shared" si="3"/>
        <v>-</v>
      </c>
    </row>
    <row r="244" spans="1:6" ht="30.75">
      <c r="A244" s="48" t="s">
        <v>427</v>
      </c>
      <c r="B244" s="42" t="s">
        <v>10</v>
      </c>
      <c r="C244" s="81" t="s">
        <v>428</v>
      </c>
      <c r="D244" s="44">
        <v>72750</v>
      </c>
      <c r="E244" s="44">
        <v>72750</v>
      </c>
      <c r="F244" s="46" t="str">
        <f t="shared" si="3"/>
        <v>-</v>
      </c>
    </row>
    <row r="245" spans="1:6" ht="30.75">
      <c r="A245" s="48" t="s">
        <v>429</v>
      </c>
      <c r="B245" s="42" t="s">
        <v>10</v>
      </c>
      <c r="C245" s="81" t="s">
        <v>430</v>
      </c>
      <c r="D245" s="44">
        <v>72750</v>
      </c>
      <c r="E245" s="44">
        <v>72750</v>
      </c>
      <c r="F245" s="46" t="str">
        <f t="shared" si="3"/>
        <v>-</v>
      </c>
    </row>
    <row r="246" spans="1:6" ht="30.75">
      <c r="A246" s="48" t="s">
        <v>431</v>
      </c>
      <c r="B246" s="42" t="s">
        <v>10</v>
      </c>
      <c r="C246" s="81" t="s">
        <v>432</v>
      </c>
      <c r="D246" s="44">
        <v>94575</v>
      </c>
      <c r="E246" s="44">
        <v>94575</v>
      </c>
      <c r="F246" s="46" t="str">
        <f t="shared" si="3"/>
        <v>-</v>
      </c>
    </row>
    <row r="247" spans="1:6" ht="41.25">
      <c r="A247" s="48" t="s">
        <v>433</v>
      </c>
      <c r="B247" s="42" t="s">
        <v>10</v>
      </c>
      <c r="C247" s="81" t="s">
        <v>434</v>
      </c>
      <c r="D247" s="44">
        <v>72750</v>
      </c>
      <c r="E247" s="44">
        <v>72750</v>
      </c>
      <c r="F247" s="46" t="str">
        <f t="shared" si="3"/>
        <v>-</v>
      </c>
    </row>
    <row r="248" spans="1:6" ht="30.75">
      <c r="A248" s="48" t="s">
        <v>435</v>
      </c>
      <c r="B248" s="42" t="s">
        <v>10</v>
      </c>
      <c r="C248" s="81" t="s">
        <v>436</v>
      </c>
      <c r="D248" s="44">
        <v>72795</v>
      </c>
      <c r="E248" s="44">
        <v>72795</v>
      </c>
      <c r="F248" s="46" t="str">
        <f t="shared" si="3"/>
        <v>-</v>
      </c>
    </row>
    <row r="249" spans="1:6" ht="30.75">
      <c r="A249" s="48" t="s">
        <v>437</v>
      </c>
      <c r="B249" s="42" t="s">
        <v>10</v>
      </c>
      <c r="C249" s="81" t="s">
        <v>438</v>
      </c>
      <c r="D249" s="44">
        <v>216692</v>
      </c>
      <c r="E249" s="44">
        <v>216692</v>
      </c>
      <c r="F249" s="46" t="str">
        <f t="shared" si="3"/>
        <v>-</v>
      </c>
    </row>
    <row r="250" spans="1:6" ht="30.75">
      <c r="A250" s="48" t="s">
        <v>439</v>
      </c>
      <c r="B250" s="42" t="s">
        <v>10</v>
      </c>
      <c r="C250" s="81" t="s">
        <v>440</v>
      </c>
      <c r="D250" s="44">
        <v>203745</v>
      </c>
      <c r="E250" s="44">
        <v>203745</v>
      </c>
      <c r="F250" s="46" t="str">
        <f t="shared" si="3"/>
        <v>-</v>
      </c>
    </row>
    <row r="251" spans="1:6" ht="41.25">
      <c r="A251" s="48" t="s">
        <v>441</v>
      </c>
      <c r="B251" s="42" t="s">
        <v>10</v>
      </c>
      <c r="C251" s="81" t="s">
        <v>442</v>
      </c>
      <c r="D251" s="44">
        <v>43650</v>
      </c>
      <c r="E251" s="44">
        <v>43650</v>
      </c>
      <c r="F251" s="46" t="str">
        <f t="shared" si="3"/>
        <v>-</v>
      </c>
    </row>
    <row r="252" spans="1:6" ht="30.75">
      <c r="A252" s="48" t="s">
        <v>443</v>
      </c>
      <c r="B252" s="42" t="s">
        <v>10</v>
      </c>
      <c r="C252" s="81" t="s">
        <v>444</v>
      </c>
      <c r="D252" s="44">
        <v>58200</v>
      </c>
      <c r="E252" s="44">
        <v>58200</v>
      </c>
      <c r="F252" s="46" t="str">
        <f t="shared" si="3"/>
        <v>-</v>
      </c>
    </row>
    <row r="253" spans="1:6" ht="12.75">
      <c r="A253" s="48" t="s">
        <v>445</v>
      </c>
      <c r="B253" s="42" t="s">
        <v>10</v>
      </c>
      <c r="C253" s="81" t="s">
        <v>446</v>
      </c>
      <c r="D253" s="44">
        <v>1189124746.54</v>
      </c>
      <c r="E253" s="44">
        <v>971000141.88</v>
      </c>
      <c r="F253" s="46">
        <f t="shared" si="3"/>
        <v>218124604.65999997</v>
      </c>
    </row>
    <row r="254" spans="1:6" ht="21">
      <c r="A254" s="48" t="s">
        <v>447</v>
      </c>
      <c r="B254" s="42" t="s">
        <v>10</v>
      </c>
      <c r="C254" s="81" t="s">
        <v>448</v>
      </c>
      <c r="D254" s="44">
        <v>1189124746.54</v>
      </c>
      <c r="E254" s="44">
        <v>974228389.8</v>
      </c>
      <c r="F254" s="46">
        <f t="shared" si="3"/>
        <v>214896356.74</v>
      </c>
    </row>
    <row r="255" spans="1:6" ht="21">
      <c r="A255" s="48" t="s">
        <v>449</v>
      </c>
      <c r="B255" s="42" t="s">
        <v>10</v>
      </c>
      <c r="C255" s="81" t="s">
        <v>450</v>
      </c>
      <c r="D255" s="44">
        <v>22060400</v>
      </c>
      <c r="E255" s="44">
        <v>22060400</v>
      </c>
      <c r="F255" s="46" t="str">
        <f t="shared" si="3"/>
        <v>-</v>
      </c>
    </row>
    <row r="256" spans="1:6" ht="12.75">
      <c r="A256" s="48" t="s">
        <v>451</v>
      </c>
      <c r="B256" s="42" t="s">
        <v>10</v>
      </c>
      <c r="C256" s="81" t="s">
        <v>452</v>
      </c>
      <c r="D256" s="44">
        <v>16883400</v>
      </c>
      <c r="E256" s="44">
        <v>16883400</v>
      </c>
      <c r="F256" s="46" t="str">
        <f t="shared" si="3"/>
        <v>-</v>
      </c>
    </row>
    <row r="257" spans="1:6" ht="21">
      <c r="A257" s="48" t="s">
        <v>453</v>
      </c>
      <c r="B257" s="42" t="s">
        <v>10</v>
      </c>
      <c r="C257" s="81" t="s">
        <v>454</v>
      </c>
      <c r="D257" s="44">
        <v>16883400</v>
      </c>
      <c r="E257" s="44">
        <v>16883400</v>
      </c>
      <c r="F257" s="46" t="str">
        <f t="shared" si="3"/>
        <v>-</v>
      </c>
    </row>
    <row r="258" spans="1:6" ht="41.25">
      <c r="A258" s="48" t="s">
        <v>455</v>
      </c>
      <c r="B258" s="42" t="s">
        <v>10</v>
      </c>
      <c r="C258" s="81" t="s">
        <v>456</v>
      </c>
      <c r="D258" s="44">
        <v>5177000</v>
      </c>
      <c r="E258" s="44">
        <v>5177000</v>
      </c>
      <c r="F258" s="46" t="str">
        <f t="shared" si="3"/>
        <v>-</v>
      </c>
    </row>
    <row r="259" spans="1:6" ht="30.75">
      <c r="A259" s="48" t="s">
        <v>457</v>
      </c>
      <c r="B259" s="42" t="s">
        <v>10</v>
      </c>
      <c r="C259" s="81" t="s">
        <v>458</v>
      </c>
      <c r="D259" s="44">
        <v>5177000</v>
      </c>
      <c r="E259" s="44">
        <v>5177000</v>
      </c>
      <c r="F259" s="46" t="str">
        <f t="shared" si="3"/>
        <v>-</v>
      </c>
    </row>
    <row r="260" spans="1:6" ht="21">
      <c r="A260" s="48" t="s">
        <v>459</v>
      </c>
      <c r="B260" s="42" t="s">
        <v>10</v>
      </c>
      <c r="C260" s="81" t="s">
        <v>460</v>
      </c>
      <c r="D260" s="44">
        <v>269400302.34</v>
      </c>
      <c r="E260" s="44">
        <v>141161989.79</v>
      </c>
      <c r="F260" s="46">
        <f t="shared" si="3"/>
        <v>128238312.54999998</v>
      </c>
    </row>
    <row r="261" spans="1:6" ht="12.75">
      <c r="A261" s="48" t="s">
        <v>461</v>
      </c>
      <c r="B261" s="42" t="s">
        <v>10</v>
      </c>
      <c r="C261" s="81" t="s">
        <v>462</v>
      </c>
      <c r="D261" s="44">
        <v>2615190</v>
      </c>
      <c r="E261" s="44">
        <v>2615190</v>
      </c>
      <c r="F261" s="46" t="str">
        <f t="shared" si="3"/>
        <v>-</v>
      </c>
    </row>
    <row r="262" spans="1:6" ht="21">
      <c r="A262" s="48" t="s">
        <v>463</v>
      </c>
      <c r="B262" s="42" t="s">
        <v>10</v>
      </c>
      <c r="C262" s="81" t="s">
        <v>464</v>
      </c>
      <c r="D262" s="44">
        <v>2615190</v>
      </c>
      <c r="E262" s="44">
        <v>2615190</v>
      </c>
      <c r="F262" s="46" t="str">
        <f t="shared" si="3"/>
        <v>-</v>
      </c>
    </row>
    <row r="263" spans="1:6" ht="21">
      <c r="A263" s="48" t="s">
        <v>465</v>
      </c>
      <c r="B263" s="42" t="s">
        <v>10</v>
      </c>
      <c r="C263" s="81" t="s">
        <v>466</v>
      </c>
      <c r="D263" s="44">
        <v>720390</v>
      </c>
      <c r="E263" s="44">
        <v>720390</v>
      </c>
      <c r="F263" s="46" t="str">
        <f t="shared" si="3"/>
        <v>-</v>
      </c>
    </row>
    <row r="264" spans="1:6" ht="21">
      <c r="A264" s="48" t="s">
        <v>467</v>
      </c>
      <c r="B264" s="42" t="s">
        <v>10</v>
      </c>
      <c r="C264" s="81" t="s">
        <v>468</v>
      </c>
      <c r="D264" s="44">
        <v>720390</v>
      </c>
      <c r="E264" s="44">
        <v>720390</v>
      </c>
      <c r="F264" s="46" t="str">
        <f t="shared" si="3"/>
        <v>-</v>
      </c>
    </row>
    <row r="265" spans="1:6" ht="21">
      <c r="A265" s="48" t="s">
        <v>467</v>
      </c>
      <c r="B265" s="42" t="s">
        <v>10</v>
      </c>
      <c r="C265" s="81" t="s">
        <v>469</v>
      </c>
      <c r="D265" s="44">
        <v>720390</v>
      </c>
      <c r="E265" s="44">
        <v>720390</v>
      </c>
      <c r="F265" s="46" t="str">
        <f t="shared" si="3"/>
        <v>-</v>
      </c>
    </row>
    <row r="266" spans="1:6" ht="30.75">
      <c r="A266" s="48" t="s">
        <v>470</v>
      </c>
      <c r="B266" s="42" t="s">
        <v>10</v>
      </c>
      <c r="C266" s="81" t="s">
        <v>471</v>
      </c>
      <c r="D266" s="44">
        <v>151189696</v>
      </c>
      <c r="E266" s="44">
        <v>40026993.67</v>
      </c>
      <c r="F266" s="46">
        <f t="shared" si="3"/>
        <v>111162702.33</v>
      </c>
    </row>
    <row r="267" spans="1:6" ht="30.75">
      <c r="A267" s="48" t="s">
        <v>472</v>
      </c>
      <c r="B267" s="42" t="s">
        <v>10</v>
      </c>
      <c r="C267" s="81" t="s">
        <v>473</v>
      </c>
      <c r="D267" s="44">
        <v>151189696</v>
      </c>
      <c r="E267" s="44">
        <v>40026993.67</v>
      </c>
      <c r="F267" s="46">
        <f t="shared" si="3"/>
        <v>111162702.33</v>
      </c>
    </row>
    <row r="268" spans="1:6" ht="30.75">
      <c r="A268" s="48" t="s">
        <v>474</v>
      </c>
      <c r="B268" s="42" t="s">
        <v>10</v>
      </c>
      <c r="C268" s="81" t="s">
        <v>475</v>
      </c>
      <c r="D268" s="44">
        <v>1440650</v>
      </c>
      <c r="E268" s="44">
        <v>1440650</v>
      </c>
      <c r="F268" s="46" t="str">
        <f t="shared" si="3"/>
        <v>-</v>
      </c>
    </row>
    <row r="269" spans="1:6" ht="30.75">
      <c r="A269" s="48" t="s">
        <v>476</v>
      </c>
      <c r="B269" s="42" t="s">
        <v>10</v>
      </c>
      <c r="C269" s="81" t="s">
        <v>477</v>
      </c>
      <c r="D269" s="44">
        <v>1440650</v>
      </c>
      <c r="E269" s="44">
        <v>1440650</v>
      </c>
      <c r="F269" s="46" t="str">
        <f t="shared" si="3"/>
        <v>-</v>
      </c>
    </row>
    <row r="270" spans="1:6" ht="30.75">
      <c r="A270" s="48" t="s">
        <v>476</v>
      </c>
      <c r="B270" s="42" t="s">
        <v>10</v>
      </c>
      <c r="C270" s="81" t="s">
        <v>478</v>
      </c>
      <c r="D270" s="44">
        <v>140650</v>
      </c>
      <c r="E270" s="44">
        <v>140650</v>
      </c>
      <c r="F270" s="46" t="str">
        <f t="shared" si="3"/>
        <v>-</v>
      </c>
    </row>
    <row r="271" spans="1:6" ht="30.75">
      <c r="A271" s="48" t="s">
        <v>476</v>
      </c>
      <c r="B271" s="42" t="s">
        <v>10</v>
      </c>
      <c r="C271" s="81" t="s">
        <v>479</v>
      </c>
      <c r="D271" s="44">
        <v>1300000</v>
      </c>
      <c r="E271" s="44">
        <v>1300000</v>
      </c>
      <c r="F271" s="46" t="str">
        <f t="shared" si="3"/>
        <v>-</v>
      </c>
    </row>
    <row r="272" spans="1:6" ht="30.75">
      <c r="A272" s="48" t="s">
        <v>480</v>
      </c>
      <c r="B272" s="42" t="s">
        <v>10</v>
      </c>
      <c r="C272" s="81" t="s">
        <v>481</v>
      </c>
      <c r="D272" s="44">
        <v>1458300</v>
      </c>
      <c r="E272" s="44">
        <v>1458300</v>
      </c>
      <c r="F272" s="46" t="str">
        <f t="shared" si="3"/>
        <v>-</v>
      </c>
    </row>
    <row r="273" spans="1:6" ht="41.25">
      <c r="A273" s="48" t="s">
        <v>482</v>
      </c>
      <c r="B273" s="42" t="s">
        <v>10</v>
      </c>
      <c r="C273" s="81" t="s">
        <v>483</v>
      </c>
      <c r="D273" s="44">
        <v>1458300</v>
      </c>
      <c r="E273" s="44">
        <v>1458300</v>
      </c>
      <c r="F273" s="46" t="str">
        <f t="shared" si="3"/>
        <v>-</v>
      </c>
    </row>
    <row r="274" spans="1:6" ht="12.75">
      <c r="A274" s="48" t="s">
        <v>484</v>
      </c>
      <c r="B274" s="42" t="s">
        <v>10</v>
      </c>
      <c r="C274" s="81" t="s">
        <v>485</v>
      </c>
      <c r="D274" s="44">
        <v>111976076.34</v>
      </c>
      <c r="E274" s="44">
        <v>94900466.12</v>
      </c>
      <c r="F274" s="46">
        <f t="shared" si="3"/>
        <v>17075610.22</v>
      </c>
    </row>
    <row r="275" spans="1:6" ht="12.75">
      <c r="A275" s="48" t="s">
        <v>486</v>
      </c>
      <c r="B275" s="42" t="s">
        <v>10</v>
      </c>
      <c r="C275" s="81" t="s">
        <v>487</v>
      </c>
      <c r="D275" s="44">
        <v>111976076.34</v>
      </c>
      <c r="E275" s="44">
        <v>94900466.12</v>
      </c>
      <c r="F275" s="46">
        <f t="shared" si="3"/>
        <v>17075610.22</v>
      </c>
    </row>
    <row r="276" spans="1:6" ht="12.75">
      <c r="A276" s="48" t="s">
        <v>486</v>
      </c>
      <c r="B276" s="42" t="s">
        <v>10</v>
      </c>
      <c r="C276" s="81" t="s">
        <v>488</v>
      </c>
      <c r="D276" s="44">
        <v>40668946.34</v>
      </c>
      <c r="E276" s="44">
        <v>39395746.34</v>
      </c>
      <c r="F276" s="46">
        <f t="shared" si="3"/>
        <v>1273200</v>
      </c>
    </row>
    <row r="277" spans="1:6" ht="12.75">
      <c r="A277" s="48" t="s">
        <v>486</v>
      </c>
      <c r="B277" s="42" t="s">
        <v>10</v>
      </c>
      <c r="C277" s="81" t="s">
        <v>489</v>
      </c>
      <c r="D277" s="44">
        <v>396100</v>
      </c>
      <c r="E277" s="44">
        <v>396100</v>
      </c>
      <c r="F277" s="46" t="str">
        <f aca="true" t="shared" si="4" ref="F277:F340">IF(OR(D277="-",E277=D277),"-",D277-IF(E277="-",0,E277))</f>
        <v>-</v>
      </c>
    </row>
    <row r="278" spans="1:6" ht="12.75">
      <c r="A278" s="48" t="s">
        <v>486</v>
      </c>
      <c r="B278" s="42" t="s">
        <v>10</v>
      </c>
      <c r="C278" s="81" t="s">
        <v>490</v>
      </c>
      <c r="D278" s="44">
        <v>234900</v>
      </c>
      <c r="E278" s="44">
        <v>234900</v>
      </c>
      <c r="F278" s="46" t="str">
        <f t="shared" si="4"/>
        <v>-</v>
      </c>
    </row>
    <row r="279" spans="1:6" ht="12.75">
      <c r="A279" s="48" t="s">
        <v>486</v>
      </c>
      <c r="B279" s="42" t="s">
        <v>10</v>
      </c>
      <c r="C279" s="81" t="s">
        <v>491</v>
      </c>
      <c r="D279" s="44">
        <v>574500</v>
      </c>
      <c r="E279" s="44">
        <v>1847700</v>
      </c>
      <c r="F279" s="46">
        <f t="shared" si="4"/>
        <v>-1273200</v>
      </c>
    </row>
    <row r="280" spans="1:6" ht="12.75">
      <c r="A280" s="48" t="s">
        <v>486</v>
      </c>
      <c r="B280" s="42" t="s">
        <v>10</v>
      </c>
      <c r="C280" s="81" t="s">
        <v>492</v>
      </c>
      <c r="D280" s="44">
        <v>70101630</v>
      </c>
      <c r="E280" s="44">
        <v>53026019.78</v>
      </c>
      <c r="F280" s="46">
        <f t="shared" si="4"/>
        <v>17075610.22</v>
      </c>
    </row>
    <row r="281" spans="1:6" ht="21">
      <c r="A281" s="48" t="s">
        <v>493</v>
      </c>
      <c r="B281" s="42" t="s">
        <v>10</v>
      </c>
      <c r="C281" s="81" t="s">
        <v>494</v>
      </c>
      <c r="D281" s="44">
        <v>871353568.67</v>
      </c>
      <c r="E281" s="44">
        <v>784778299.48</v>
      </c>
      <c r="F281" s="46">
        <f t="shared" si="4"/>
        <v>86575269.18999994</v>
      </c>
    </row>
    <row r="282" spans="1:6" ht="21">
      <c r="A282" s="48" t="s">
        <v>495</v>
      </c>
      <c r="B282" s="42" t="s">
        <v>10</v>
      </c>
      <c r="C282" s="81" t="s">
        <v>496</v>
      </c>
      <c r="D282" s="44">
        <v>2450800</v>
      </c>
      <c r="E282" s="44">
        <v>2246541</v>
      </c>
      <c r="F282" s="46">
        <f t="shared" si="4"/>
        <v>204259</v>
      </c>
    </row>
    <row r="283" spans="1:6" ht="21">
      <c r="A283" s="48" t="s">
        <v>497</v>
      </c>
      <c r="B283" s="42" t="s">
        <v>10</v>
      </c>
      <c r="C283" s="81" t="s">
        <v>498</v>
      </c>
      <c r="D283" s="44">
        <v>2450800</v>
      </c>
      <c r="E283" s="44">
        <v>2246541</v>
      </c>
      <c r="F283" s="46">
        <f t="shared" si="4"/>
        <v>204259</v>
      </c>
    </row>
    <row r="284" spans="1:6" ht="30.75">
      <c r="A284" s="48" t="s">
        <v>499</v>
      </c>
      <c r="B284" s="42" t="s">
        <v>10</v>
      </c>
      <c r="C284" s="81" t="s">
        <v>500</v>
      </c>
      <c r="D284" s="44">
        <v>134299</v>
      </c>
      <c r="E284" s="44">
        <v>134299</v>
      </c>
      <c r="F284" s="46" t="str">
        <f t="shared" si="4"/>
        <v>-</v>
      </c>
    </row>
    <row r="285" spans="1:6" ht="41.25">
      <c r="A285" s="48" t="s">
        <v>501</v>
      </c>
      <c r="B285" s="42" t="s">
        <v>10</v>
      </c>
      <c r="C285" s="81" t="s">
        <v>502</v>
      </c>
      <c r="D285" s="44">
        <v>134299</v>
      </c>
      <c r="E285" s="44">
        <v>134299</v>
      </c>
      <c r="F285" s="46" t="str">
        <f t="shared" si="4"/>
        <v>-</v>
      </c>
    </row>
    <row r="286" spans="1:6" ht="30.75">
      <c r="A286" s="48" t="s">
        <v>503</v>
      </c>
      <c r="B286" s="42" t="s">
        <v>10</v>
      </c>
      <c r="C286" s="81" t="s">
        <v>504</v>
      </c>
      <c r="D286" s="44">
        <v>548400</v>
      </c>
      <c r="E286" s="44">
        <v>548399.37</v>
      </c>
      <c r="F286" s="46">
        <f t="shared" si="4"/>
        <v>0.6300000000046566</v>
      </c>
    </row>
    <row r="287" spans="1:6" ht="30.75">
      <c r="A287" s="48" t="s">
        <v>505</v>
      </c>
      <c r="B287" s="42" t="s">
        <v>10</v>
      </c>
      <c r="C287" s="81" t="s">
        <v>506</v>
      </c>
      <c r="D287" s="44">
        <v>548400</v>
      </c>
      <c r="E287" s="44">
        <v>548399.37</v>
      </c>
      <c r="F287" s="46">
        <f t="shared" si="4"/>
        <v>0.6300000000046566</v>
      </c>
    </row>
    <row r="288" spans="1:6" ht="21">
      <c r="A288" s="48" t="s">
        <v>507</v>
      </c>
      <c r="B288" s="42" t="s">
        <v>10</v>
      </c>
      <c r="C288" s="81" t="s">
        <v>508</v>
      </c>
      <c r="D288" s="44">
        <v>800550757.67</v>
      </c>
      <c r="E288" s="44">
        <v>718962448.11</v>
      </c>
      <c r="F288" s="46">
        <f t="shared" si="4"/>
        <v>81588309.55999994</v>
      </c>
    </row>
    <row r="289" spans="1:6" ht="21">
      <c r="A289" s="48" t="s">
        <v>509</v>
      </c>
      <c r="B289" s="42" t="s">
        <v>10</v>
      </c>
      <c r="C289" s="81" t="s">
        <v>510</v>
      </c>
      <c r="D289" s="44">
        <v>800550757.67</v>
      </c>
      <c r="E289" s="44">
        <v>718962448.11</v>
      </c>
      <c r="F289" s="46">
        <f t="shared" si="4"/>
        <v>81588309.55999994</v>
      </c>
    </row>
    <row r="290" spans="1:6" ht="21">
      <c r="A290" s="48" t="s">
        <v>509</v>
      </c>
      <c r="B290" s="42" t="s">
        <v>10</v>
      </c>
      <c r="C290" s="81" t="s">
        <v>511</v>
      </c>
      <c r="D290" s="44">
        <v>14770058.35</v>
      </c>
      <c r="E290" s="44">
        <v>14145948.79</v>
      </c>
      <c r="F290" s="46">
        <f t="shared" si="4"/>
        <v>624109.5600000005</v>
      </c>
    </row>
    <row r="291" spans="1:6" ht="21">
      <c r="A291" s="48" t="s">
        <v>509</v>
      </c>
      <c r="B291" s="42" t="s">
        <v>10</v>
      </c>
      <c r="C291" s="81" t="s">
        <v>512</v>
      </c>
      <c r="D291" s="44">
        <v>67755524.32</v>
      </c>
      <c r="E291" s="44">
        <v>67455524.32</v>
      </c>
      <c r="F291" s="46">
        <f t="shared" si="4"/>
        <v>300000</v>
      </c>
    </row>
    <row r="292" spans="1:6" ht="21">
      <c r="A292" s="48" t="s">
        <v>509</v>
      </c>
      <c r="B292" s="42" t="s">
        <v>10</v>
      </c>
      <c r="C292" s="81" t="s">
        <v>513</v>
      </c>
      <c r="D292" s="44">
        <v>51154075</v>
      </c>
      <c r="E292" s="44">
        <v>51154075</v>
      </c>
      <c r="F292" s="46" t="str">
        <f t="shared" si="4"/>
        <v>-</v>
      </c>
    </row>
    <row r="293" spans="1:6" ht="21">
      <c r="A293" s="48" t="s">
        <v>509</v>
      </c>
      <c r="B293" s="42" t="s">
        <v>10</v>
      </c>
      <c r="C293" s="81" t="s">
        <v>514</v>
      </c>
      <c r="D293" s="44">
        <v>666871100</v>
      </c>
      <c r="E293" s="44">
        <v>586206900</v>
      </c>
      <c r="F293" s="46">
        <f t="shared" si="4"/>
        <v>80664200</v>
      </c>
    </row>
    <row r="294" spans="1:6" ht="30.75">
      <c r="A294" s="48" t="s">
        <v>515</v>
      </c>
      <c r="B294" s="42" t="s">
        <v>10</v>
      </c>
      <c r="C294" s="81" t="s">
        <v>516</v>
      </c>
      <c r="D294" s="44">
        <v>37693700</v>
      </c>
      <c r="E294" s="44">
        <v>32911000</v>
      </c>
      <c r="F294" s="46">
        <f t="shared" si="4"/>
        <v>4782700</v>
      </c>
    </row>
    <row r="295" spans="1:6" ht="30.75">
      <c r="A295" s="48" t="s">
        <v>517</v>
      </c>
      <c r="B295" s="42" t="s">
        <v>10</v>
      </c>
      <c r="C295" s="81" t="s">
        <v>518</v>
      </c>
      <c r="D295" s="44">
        <v>37693700</v>
      </c>
      <c r="E295" s="44">
        <v>32911000</v>
      </c>
      <c r="F295" s="46">
        <f t="shared" si="4"/>
        <v>4782700</v>
      </c>
    </row>
    <row r="296" spans="1:6" ht="61.5">
      <c r="A296" s="101" t="s">
        <v>519</v>
      </c>
      <c r="B296" s="42" t="s">
        <v>10</v>
      </c>
      <c r="C296" s="81" t="s">
        <v>520</v>
      </c>
      <c r="D296" s="44">
        <v>7436124</v>
      </c>
      <c r="E296" s="44">
        <v>7436124</v>
      </c>
      <c r="F296" s="46" t="str">
        <f t="shared" si="4"/>
        <v>-</v>
      </c>
    </row>
    <row r="297" spans="1:6" ht="72">
      <c r="A297" s="101" t="s">
        <v>521</v>
      </c>
      <c r="B297" s="42" t="s">
        <v>10</v>
      </c>
      <c r="C297" s="81" t="s">
        <v>522</v>
      </c>
      <c r="D297" s="44">
        <v>7436124</v>
      </c>
      <c r="E297" s="44">
        <v>7436124</v>
      </c>
      <c r="F297" s="46" t="str">
        <f t="shared" si="4"/>
        <v>-</v>
      </c>
    </row>
    <row r="298" spans="1:6" ht="72">
      <c r="A298" s="101" t="s">
        <v>521</v>
      </c>
      <c r="B298" s="42" t="s">
        <v>10</v>
      </c>
      <c r="C298" s="81" t="s">
        <v>523</v>
      </c>
      <c r="D298" s="44">
        <v>7436124</v>
      </c>
      <c r="E298" s="44">
        <v>7436124</v>
      </c>
      <c r="F298" s="46" t="str">
        <f t="shared" si="4"/>
        <v>-</v>
      </c>
    </row>
    <row r="299" spans="1:6" ht="51">
      <c r="A299" s="48" t="s">
        <v>524</v>
      </c>
      <c r="B299" s="42" t="s">
        <v>10</v>
      </c>
      <c r="C299" s="81" t="s">
        <v>525</v>
      </c>
      <c r="D299" s="44">
        <v>889488</v>
      </c>
      <c r="E299" s="44">
        <v>889488</v>
      </c>
      <c r="F299" s="46" t="str">
        <f t="shared" si="4"/>
        <v>-</v>
      </c>
    </row>
    <row r="300" spans="1:6" ht="51">
      <c r="A300" s="101" t="s">
        <v>526</v>
      </c>
      <c r="B300" s="42" t="s">
        <v>10</v>
      </c>
      <c r="C300" s="81" t="s">
        <v>527</v>
      </c>
      <c r="D300" s="44">
        <v>889488</v>
      </c>
      <c r="E300" s="44">
        <v>889488</v>
      </c>
      <c r="F300" s="46" t="str">
        <f t="shared" si="4"/>
        <v>-</v>
      </c>
    </row>
    <row r="301" spans="1:6" ht="41.25">
      <c r="A301" s="48" t="s">
        <v>528</v>
      </c>
      <c r="B301" s="42" t="s">
        <v>10</v>
      </c>
      <c r="C301" s="81" t="s">
        <v>529</v>
      </c>
      <c r="D301" s="44">
        <v>19249200</v>
      </c>
      <c r="E301" s="44">
        <v>19249200</v>
      </c>
      <c r="F301" s="46" t="str">
        <f t="shared" si="4"/>
        <v>-</v>
      </c>
    </row>
    <row r="302" spans="1:6" ht="41.25">
      <c r="A302" s="48" t="s">
        <v>530</v>
      </c>
      <c r="B302" s="42" t="s">
        <v>10</v>
      </c>
      <c r="C302" s="81" t="s">
        <v>531</v>
      </c>
      <c r="D302" s="44">
        <v>19249200</v>
      </c>
      <c r="E302" s="44">
        <v>19249200</v>
      </c>
      <c r="F302" s="46" t="str">
        <f t="shared" si="4"/>
        <v>-</v>
      </c>
    </row>
    <row r="303" spans="1:6" ht="21">
      <c r="A303" s="48" t="s">
        <v>532</v>
      </c>
      <c r="B303" s="42" t="s">
        <v>10</v>
      </c>
      <c r="C303" s="81" t="s">
        <v>533</v>
      </c>
      <c r="D303" s="44">
        <v>2400800</v>
      </c>
      <c r="E303" s="44">
        <v>2400800</v>
      </c>
      <c r="F303" s="46" t="str">
        <f t="shared" si="4"/>
        <v>-</v>
      </c>
    </row>
    <row r="304" spans="1:6" ht="21">
      <c r="A304" s="48" t="s">
        <v>534</v>
      </c>
      <c r="B304" s="42" t="s">
        <v>10</v>
      </c>
      <c r="C304" s="81" t="s">
        <v>535</v>
      </c>
      <c r="D304" s="44">
        <v>2400800</v>
      </c>
      <c r="E304" s="44">
        <v>2400800</v>
      </c>
      <c r="F304" s="46" t="str">
        <f t="shared" si="4"/>
        <v>-</v>
      </c>
    </row>
    <row r="305" spans="1:6" ht="12.75">
      <c r="A305" s="48" t="s">
        <v>536</v>
      </c>
      <c r="B305" s="42" t="s">
        <v>10</v>
      </c>
      <c r="C305" s="81" t="s">
        <v>537</v>
      </c>
      <c r="D305" s="44">
        <v>26310475.53</v>
      </c>
      <c r="E305" s="44">
        <v>26227700.53</v>
      </c>
      <c r="F305" s="46">
        <f t="shared" si="4"/>
        <v>82775</v>
      </c>
    </row>
    <row r="306" spans="1:6" ht="41.25">
      <c r="A306" s="48" t="s">
        <v>538</v>
      </c>
      <c r="B306" s="42" t="s">
        <v>10</v>
      </c>
      <c r="C306" s="81" t="s">
        <v>539</v>
      </c>
      <c r="D306" s="44">
        <v>16390777.25</v>
      </c>
      <c r="E306" s="44">
        <v>16390777.25</v>
      </c>
      <c r="F306" s="46" t="str">
        <f t="shared" si="4"/>
        <v>-</v>
      </c>
    </row>
    <row r="307" spans="1:6" ht="41.25">
      <c r="A307" s="48" t="s">
        <v>540</v>
      </c>
      <c r="B307" s="42" t="s">
        <v>10</v>
      </c>
      <c r="C307" s="81" t="s">
        <v>541</v>
      </c>
      <c r="D307" s="44">
        <v>16390777.25</v>
      </c>
      <c r="E307" s="44">
        <v>16390777.25</v>
      </c>
      <c r="F307" s="46" t="str">
        <f t="shared" si="4"/>
        <v>-</v>
      </c>
    </row>
    <row r="308" spans="1:6" ht="41.25">
      <c r="A308" s="48" t="s">
        <v>540</v>
      </c>
      <c r="B308" s="42" t="s">
        <v>10</v>
      </c>
      <c r="C308" s="81" t="s">
        <v>542</v>
      </c>
      <c r="D308" s="44">
        <v>1970777.25</v>
      </c>
      <c r="E308" s="44">
        <v>1970777.25</v>
      </c>
      <c r="F308" s="46" t="str">
        <f t="shared" si="4"/>
        <v>-</v>
      </c>
    </row>
    <row r="309" spans="1:6" ht="41.25">
      <c r="A309" s="48" t="s">
        <v>540</v>
      </c>
      <c r="B309" s="42" t="s">
        <v>10</v>
      </c>
      <c r="C309" s="81" t="s">
        <v>543</v>
      </c>
      <c r="D309" s="44">
        <v>14000000</v>
      </c>
      <c r="E309" s="44">
        <v>14000000</v>
      </c>
      <c r="F309" s="46" t="str">
        <f t="shared" si="4"/>
        <v>-</v>
      </c>
    </row>
    <row r="310" spans="1:6" ht="41.25">
      <c r="A310" s="48" t="s">
        <v>540</v>
      </c>
      <c r="B310" s="42" t="s">
        <v>10</v>
      </c>
      <c r="C310" s="81" t="s">
        <v>544</v>
      </c>
      <c r="D310" s="44">
        <v>420000</v>
      </c>
      <c r="E310" s="44">
        <v>420000</v>
      </c>
      <c r="F310" s="46" t="str">
        <f t="shared" si="4"/>
        <v>-</v>
      </c>
    </row>
    <row r="311" spans="1:6" ht="41.25">
      <c r="A311" s="48" t="s">
        <v>545</v>
      </c>
      <c r="B311" s="42" t="s">
        <v>10</v>
      </c>
      <c r="C311" s="81" t="s">
        <v>546</v>
      </c>
      <c r="D311" s="44">
        <v>4396282.88</v>
      </c>
      <c r="E311" s="44">
        <v>4313507.88</v>
      </c>
      <c r="F311" s="46">
        <f t="shared" si="4"/>
        <v>82775</v>
      </c>
    </row>
    <row r="312" spans="1:6" ht="51">
      <c r="A312" s="48" t="s">
        <v>547</v>
      </c>
      <c r="B312" s="42" t="s">
        <v>10</v>
      </c>
      <c r="C312" s="81" t="s">
        <v>548</v>
      </c>
      <c r="D312" s="44">
        <v>4396282.88</v>
      </c>
      <c r="E312" s="44">
        <v>4313507.88</v>
      </c>
      <c r="F312" s="46">
        <f t="shared" si="4"/>
        <v>82775</v>
      </c>
    </row>
    <row r="313" spans="1:6" ht="41.25">
      <c r="A313" s="48" t="s">
        <v>549</v>
      </c>
      <c r="B313" s="42" t="s">
        <v>10</v>
      </c>
      <c r="C313" s="81" t="s">
        <v>550</v>
      </c>
      <c r="D313" s="44">
        <v>181400</v>
      </c>
      <c r="E313" s="44">
        <v>181400</v>
      </c>
      <c r="F313" s="46" t="str">
        <f t="shared" si="4"/>
        <v>-</v>
      </c>
    </row>
    <row r="314" spans="1:6" ht="30.75">
      <c r="A314" s="48" t="s">
        <v>551</v>
      </c>
      <c r="B314" s="42" t="s">
        <v>10</v>
      </c>
      <c r="C314" s="81" t="s">
        <v>552</v>
      </c>
      <c r="D314" s="44">
        <v>181400</v>
      </c>
      <c r="E314" s="44">
        <v>181400</v>
      </c>
      <c r="F314" s="46" t="str">
        <f t="shared" si="4"/>
        <v>-</v>
      </c>
    </row>
    <row r="315" spans="1:6" ht="21">
      <c r="A315" s="48" t="s">
        <v>553</v>
      </c>
      <c r="B315" s="42" t="s">
        <v>10</v>
      </c>
      <c r="C315" s="81" t="s">
        <v>554</v>
      </c>
      <c r="D315" s="44">
        <v>5342015.4</v>
      </c>
      <c r="E315" s="44">
        <v>5342015.4</v>
      </c>
      <c r="F315" s="46" t="str">
        <f t="shared" si="4"/>
        <v>-</v>
      </c>
    </row>
    <row r="316" spans="1:6" ht="21">
      <c r="A316" s="48" t="s">
        <v>555</v>
      </c>
      <c r="B316" s="42" t="s">
        <v>10</v>
      </c>
      <c r="C316" s="81" t="s">
        <v>556</v>
      </c>
      <c r="D316" s="44">
        <v>5342015.4</v>
      </c>
      <c r="E316" s="44">
        <v>5342015.4</v>
      </c>
      <c r="F316" s="46" t="str">
        <f t="shared" si="4"/>
        <v>-</v>
      </c>
    </row>
    <row r="317" spans="1:6" ht="21">
      <c r="A317" s="48" t="s">
        <v>555</v>
      </c>
      <c r="B317" s="42" t="s">
        <v>10</v>
      </c>
      <c r="C317" s="81" t="s">
        <v>557</v>
      </c>
      <c r="D317" s="44">
        <v>342015.4</v>
      </c>
      <c r="E317" s="44">
        <v>342015.4</v>
      </c>
      <c r="F317" s="46" t="str">
        <f t="shared" si="4"/>
        <v>-</v>
      </c>
    </row>
    <row r="318" spans="1:6" ht="21">
      <c r="A318" s="48" t="s">
        <v>555</v>
      </c>
      <c r="B318" s="42" t="s">
        <v>10</v>
      </c>
      <c r="C318" s="81" t="s">
        <v>558</v>
      </c>
      <c r="D318" s="44">
        <v>5000000</v>
      </c>
      <c r="E318" s="44">
        <v>5000000</v>
      </c>
      <c r="F318" s="46" t="str">
        <f t="shared" si="4"/>
        <v>-</v>
      </c>
    </row>
    <row r="319" spans="1:6" ht="61.5">
      <c r="A319" s="48" t="s">
        <v>559</v>
      </c>
      <c r="B319" s="42" t="s">
        <v>10</v>
      </c>
      <c r="C319" s="81" t="s">
        <v>560</v>
      </c>
      <c r="D319" s="44" t="s">
        <v>55</v>
      </c>
      <c r="E319" s="44">
        <v>131860.26</v>
      </c>
      <c r="F319" s="46" t="str">
        <f t="shared" si="4"/>
        <v>-</v>
      </c>
    </row>
    <row r="320" spans="1:6" ht="51">
      <c r="A320" s="48" t="s">
        <v>561</v>
      </c>
      <c r="B320" s="42" t="s">
        <v>10</v>
      </c>
      <c r="C320" s="81" t="s">
        <v>562</v>
      </c>
      <c r="D320" s="44" t="s">
        <v>55</v>
      </c>
      <c r="E320" s="44">
        <v>131860.26</v>
      </c>
      <c r="F320" s="46" t="str">
        <f t="shared" si="4"/>
        <v>-</v>
      </c>
    </row>
    <row r="321" spans="1:6" ht="41.25">
      <c r="A321" s="48" t="s">
        <v>563</v>
      </c>
      <c r="B321" s="42" t="s">
        <v>10</v>
      </c>
      <c r="C321" s="81" t="s">
        <v>564</v>
      </c>
      <c r="D321" s="44" t="s">
        <v>55</v>
      </c>
      <c r="E321" s="44">
        <v>131860.26</v>
      </c>
      <c r="F321" s="46" t="str">
        <f t="shared" si="4"/>
        <v>-</v>
      </c>
    </row>
    <row r="322" spans="1:6" ht="41.25">
      <c r="A322" s="48" t="s">
        <v>565</v>
      </c>
      <c r="B322" s="42" t="s">
        <v>10</v>
      </c>
      <c r="C322" s="81" t="s">
        <v>566</v>
      </c>
      <c r="D322" s="44" t="s">
        <v>55</v>
      </c>
      <c r="E322" s="44">
        <v>131860.26</v>
      </c>
      <c r="F322" s="46" t="str">
        <f t="shared" si="4"/>
        <v>-</v>
      </c>
    </row>
    <row r="323" spans="1:6" ht="30.75">
      <c r="A323" s="48" t="s">
        <v>567</v>
      </c>
      <c r="B323" s="42" t="s">
        <v>10</v>
      </c>
      <c r="C323" s="81" t="s">
        <v>568</v>
      </c>
      <c r="D323" s="44" t="s">
        <v>55</v>
      </c>
      <c r="E323" s="44">
        <v>-3360108.18</v>
      </c>
      <c r="F323" s="46" t="str">
        <f t="shared" si="4"/>
        <v>-</v>
      </c>
    </row>
    <row r="324" spans="1:6" ht="30.75">
      <c r="A324" s="48" t="s">
        <v>569</v>
      </c>
      <c r="B324" s="42" t="s">
        <v>10</v>
      </c>
      <c r="C324" s="81" t="s">
        <v>570</v>
      </c>
      <c r="D324" s="44" t="s">
        <v>55</v>
      </c>
      <c r="E324" s="44">
        <v>-3360108.18</v>
      </c>
      <c r="F324" s="46" t="str">
        <f t="shared" si="4"/>
        <v>-</v>
      </c>
    </row>
    <row r="325" spans="1:6" ht="30.75">
      <c r="A325" s="48" t="s">
        <v>569</v>
      </c>
      <c r="B325" s="42" t="s">
        <v>10</v>
      </c>
      <c r="C325" s="81" t="s">
        <v>571</v>
      </c>
      <c r="D325" s="44" t="s">
        <v>55</v>
      </c>
      <c r="E325" s="44">
        <v>-251292.75</v>
      </c>
      <c r="F325" s="46" t="str">
        <f t="shared" si="4"/>
        <v>-</v>
      </c>
    </row>
    <row r="326" spans="1:6" ht="31.5" thickBot="1">
      <c r="A326" s="48" t="s">
        <v>569</v>
      </c>
      <c r="B326" s="42" t="s">
        <v>10</v>
      </c>
      <c r="C326" s="81" t="s">
        <v>572</v>
      </c>
      <c r="D326" s="44" t="s">
        <v>55</v>
      </c>
      <c r="E326" s="44">
        <v>-3108815.43</v>
      </c>
      <c r="F326" s="46" t="str">
        <f t="shared" si="4"/>
        <v>-</v>
      </c>
    </row>
    <row r="327" spans="1:6" ht="12.75" customHeight="1">
      <c r="A327" s="49"/>
      <c r="B327" s="50"/>
      <c r="C327" s="50"/>
      <c r="D327" s="24"/>
      <c r="E327" s="24"/>
      <c r="F327"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308" dxfId="862" operator="equal" stopIfTrue="1">
      <formula>0</formula>
    </cfRule>
  </conditionalFormatting>
  <conditionalFormatting sqref="F20">
    <cfRule type="cellIs" priority="307" dxfId="862" operator="equal" stopIfTrue="1">
      <formula>0</formula>
    </cfRule>
  </conditionalFormatting>
  <conditionalFormatting sqref="F21">
    <cfRule type="cellIs" priority="306" dxfId="862" operator="equal" stopIfTrue="1">
      <formula>0</formula>
    </cfRule>
  </conditionalFormatting>
  <conditionalFormatting sqref="F22">
    <cfRule type="cellIs" priority="305" dxfId="862" operator="equal" stopIfTrue="1">
      <formula>0</formula>
    </cfRule>
  </conditionalFormatting>
  <conditionalFormatting sqref="F23">
    <cfRule type="cellIs" priority="304" dxfId="862" operator="equal" stopIfTrue="1">
      <formula>0</formula>
    </cfRule>
  </conditionalFormatting>
  <conditionalFormatting sqref="F24">
    <cfRule type="cellIs" priority="303" dxfId="862" operator="equal" stopIfTrue="1">
      <formula>0</formula>
    </cfRule>
  </conditionalFormatting>
  <conditionalFormatting sqref="F25">
    <cfRule type="cellIs" priority="302" dxfId="862" operator="equal" stopIfTrue="1">
      <formula>0</formula>
    </cfRule>
  </conditionalFormatting>
  <conditionalFormatting sqref="F26">
    <cfRule type="cellIs" priority="301" dxfId="862" operator="equal" stopIfTrue="1">
      <formula>0</formula>
    </cfRule>
  </conditionalFormatting>
  <conditionalFormatting sqref="F27">
    <cfRule type="cellIs" priority="300" dxfId="862" operator="equal" stopIfTrue="1">
      <formula>0</formula>
    </cfRule>
  </conditionalFormatting>
  <conditionalFormatting sqref="F28">
    <cfRule type="cellIs" priority="299" dxfId="862" operator="equal" stopIfTrue="1">
      <formula>0</formula>
    </cfRule>
  </conditionalFormatting>
  <conditionalFormatting sqref="F29">
    <cfRule type="cellIs" priority="298" dxfId="862" operator="equal" stopIfTrue="1">
      <formula>0</formula>
    </cfRule>
  </conditionalFormatting>
  <conditionalFormatting sqref="F30">
    <cfRule type="cellIs" priority="297" dxfId="862" operator="equal" stopIfTrue="1">
      <formula>0</formula>
    </cfRule>
  </conditionalFormatting>
  <conditionalFormatting sqref="F31">
    <cfRule type="cellIs" priority="296" dxfId="862" operator="equal" stopIfTrue="1">
      <formula>0</formula>
    </cfRule>
  </conditionalFormatting>
  <conditionalFormatting sqref="F32">
    <cfRule type="cellIs" priority="295" dxfId="862" operator="equal" stopIfTrue="1">
      <formula>0</formula>
    </cfRule>
  </conditionalFormatting>
  <conditionalFormatting sqref="F33">
    <cfRule type="cellIs" priority="294" dxfId="862" operator="equal" stopIfTrue="1">
      <formula>0</formula>
    </cfRule>
  </conditionalFormatting>
  <conditionalFormatting sqref="F34">
    <cfRule type="cellIs" priority="293" dxfId="862" operator="equal" stopIfTrue="1">
      <formula>0</formula>
    </cfRule>
  </conditionalFormatting>
  <conditionalFormatting sqref="F35">
    <cfRule type="cellIs" priority="292" dxfId="862" operator="equal" stopIfTrue="1">
      <formula>0</formula>
    </cfRule>
  </conditionalFormatting>
  <conditionalFormatting sqref="F36">
    <cfRule type="cellIs" priority="291" dxfId="862" operator="equal" stopIfTrue="1">
      <formula>0</formula>
    </cfRule>
  </conditionalFormatting>
  <conditionalFormatting sqref="F37">
    <cfRule type="cellIs" priority="290" dxfId="862" operator="equal" stopIfTrue="1">
      <formula>0</formula>
    </cfRule>
  </conditionalFormatting>
  <conditionalFormatting sqref="F38">
    <cfRule type="cellIs" priority="289" dxfId="862" operator="equal" stopIfTrue="1">
      <formula>0</formula>
    </cfRule>
  </conditionalFormatting>
  <conditionalFormatting sqref="F39">
    <cfRule type="cellIs" priority="288" dxfId="862" operator="equal" stopIfTrue="1">
      <formula>0</formula>
    </cfRule>
  </conditionalFormatting>
  <conditionalFormatting sqref="F40">
    <cfRule type="cellIs" priority="287" dxfId="862" operator="equal" stopIfTrue="1">
      <formula>0</formula>
    </cfRule>
  </conditionalFormatting>
  <conditionalFormatting sqref="F41">
    <cfRule type="cellIs" priority="286" dxfId="862" operator="equal" stopIfTrue="1">
      <formula>0</formula>
    </cfRule>
  </conditionalFormatting>
  <conditionalFormatting sqref="F42">
    <cfRule type="cellIs" priority="285" dxfId="862" operator="equal" stopIfTrue="1">
      <formula>0</formula>
    </cfRule>
  </conditionalFormatting>
  <conditionalFormatting sqref="F43">
    <cfRule type="cellIs" priority="284" dxfId="862" operator="equal" stopIfTrue="1">
      <formula>0</formula>
    </cfRule>
  </conditionalFormatting>
  <conditionalFormatting sqref="F44">
    <cfRule type="cellIs" priority="283" dxfId="862" operator="equal" stopIfTrue="1">
      <formula>0</formula>
    </cfRule>
  </conditionalFormatting>
  <conditionalFormatting sqref="F45">
    <cfRule type="cellIs" priority="282" dxfId="862" operator="equal" stopIfTrue="1">
      <formula>0</formula>
    </cfRule>
  </conditionalFormatting>
  <conditionalFormatting sqref="F46">
    <cfRule type="cellIs" priority="281" dxfId="862" operator="equal" stopIfTrue="1">
      <formula>0</formula>
    </cfRule>
  </conditionalFormatting>
  <conditionalFormatting sqref="F47">
    <cfRule type="cellIs" priority="280" dxfId="862" operator="equal" stopIfTrue="1">
      <formula>0</formula>
    </cfRule>
  </conditionalFormatting>
  <conditionalFormatting sqref="F48">
    <cfRule type="cellIs" priority="279" dxfId="862" operator="equal" stopIfTrue="1">
      <formula>0</formula>
    </cfRule>
  </conditionalFormatting>
  <conditionalFormatting sqref="F49">
    <cfRule type="cellIs" priority="278" dxfId="862" operator="equal" stopIfTrue="1">
      <formula>0</formula>
    </cfRule>
  </conditionalFormatting>
  <conditionalFormatting sqref="F50">
    <cfRule type="cellIs" priority="277" dxfId="862" operator="equal" stopIfTrue="1">
      <formula>0</formula>
    </cfRule>
  </conditionalFormatting>
  <conditionalFormatting sqref="F51">
    <cfRule type="cellIs" priority="276" dxfId="862" operator="equal" stopIfTrue="1">
      <formula>0</formula>
    </cfRule>
  </conditionalFormatting>
  <conditionalFormatting sqref="F52">
    <cfRule type="cellIs" priority="275" dxfId="862" operator="equal" stopIfTrue="1">
      <formula>0</formula>
    </cfRule>
  </conditionalFormatting>
  <conditionalFormatting sqref="F53">
    <cfRule type="cellIs" priority="274" dxfId="862" operator="equal" stopIfTrue="1">
      <formula>0</formula>
    </cfRule>
  </conditionalFormatting>
  <conditionalFormatting sqref="F54">
    <cfRule type="cellIs" priority="273" dxfId="862" operator="equal" stopIfTrue="1">
      <formula>0</formula>
    </cfRule>
  </conditionalFormatting>
  <conditionalFormatting sqref="F55">
    <cfRule type="cellIs" priority="272" dxfId="862" operator="equal" stopIfTrue="1">
      <formula>0</formula>
    </cfRule>
  </conditionalFormatting>
  <conditionalFormatting sqref="F56">
    <cfRule type="cellIs" priority="271" dxfId="862" operator="equal" stopIfTrue="1">
      <formula>0</formula>
    </cfRule>
  </conditionalFormatting>
  <conditionalFormatting sqref="F57">
    <cfRule type="cellIs" priority="270" dxfId="862" operator="equal" stopIfTrue="1">
      <formula>0</formula>
    </cfRule>
  </conditionalFormatting>
  <conditionalFormatting sqref="F58">
    <cfRule type="cellIs" priority="269" dxfId="862" operator="equal" stopIfTrue="1">
      <formula>0</formula>
    </cfRule>
  </conditionalFormatting>
  <conditionalFormatting sqref="F59">
    <cfRule type="cellIs" priority="268" dxfId="862" operator="equal" stopIfTrue="1">
      <formula>0</formula>
    </cfRule>
  </conditionalFormatting>
  <conditionalFormatting sqref="F60">
    <cfRule type="cellIs" priority="267" dxfId="862" operator="equal" stopIfTrue="1">
      <formula>0</formula>
    </cfRule>
  </conditionalFormatting>
  <conditionalFormatting sqref="F61">
    <cfRule type="cellIs" priority="266" dxfId="862" operator="equal" stopIfTrue="1">
      <formula>0</formula>
    </cfRule>
  </conditionalFormatting>
  <conditionalFormatting sqref="F62">
    <cfRule type="cellIs" priority="265" dxfId="862" operator="equal" stopIfTrue="1">
      <formula>0</formula>
    </cfRule>
  </conditionalFormatting>
  <conditionalFormatting sqref="F63">
    <cfRule type="cellIs" priority="264" dxfId="862" operator="equal" stopIfTrue="1">
      <formula>0</formula>
    </cfRule>
  </conditionalFormatting>
  <conditionalFormatting sqref="F64">
    <cfRule type="cellIs" priority="263" dxfId="862" operator="equal" stopIfTrue="1">
      <formula>0</formula>
    </cfRule>
  </conditionalFormatting>
  <conditionalFormatting sqref="F65">
    <cfRule type="cellIs" priority="262" dxfId="862" operator="equal" stopIfTrue="1">
      <formula>0</formula>
    </cfRule>
  </conditionalFormatting>
  <conditionalFormatting sqref="F66">
    <cfRule type="cellIs" priority="261" dxfId="862" operator="equal" stopIfTrue="1">
      <formula>0</formula>
    </cfRule>
  </conditionalFormatting>
  <conditionalFormatting sqref="F67">
    <cfRule type="cellIs" priority="260" dxfId="862" operator="equal" stopIfTrue="1">
      <formula>0</formula>
    </cfRule>
  </conditionalFormatting>
  <conditionalFormatting sqref="F68">
    <cfRule type="cellIs" priority="259" dxfId="862" operator="equal" stopIfTrue="1">
      <formula>0</formula>
    </cfRule>
  </conditionalFormatting>
  <conditionalFormatting sqref="F69">
    <cfRule type="cellIs" priority="258" dxfId="862" operator="equal" stopIfTrue="1">
      <formula>0</formula>
    </cfRule>
  </conditionalFormatting>
  <conditionalFormatting sqref="F70">
    <cfRule type="cellIs" priority="257" dxfId="862" operator="equal" stopIfTrue="1">
      <formula>0</formula>
    </cfRule>
  </conditionalFormatting>
  <conditionalFormatting sqref="F71">
    <cfRule type="cellIs" priority="256" dxfId="862" operator="equal" stopIfTrue="1">
      <formula>0</formula>
    </cfRule>
  </conditionalFormatting>
  <conditionalFormatting sqref="F72">
    <cfRule type="cellIs" priority="255" dxfId="862" operator="equal" stopIfTrue="1">
      <formula>0</formula>
    </cfRule>
  </conditionalFormatting>
  <conditionalFormatting sqref="F73">
    <cfRule type="cellIs" priority="254" dxfId="862" operator="equal" stopIfTrue="1">
      <formula>0</formula>
    </cfRule>
  </conditionalFormatting>
  <conditionalFormatting sqref="F74">
    <cfRule type="cellIs" priority="253" dxfId="862" operator="equal" stopIfTrue="1">
      <formula>0</formula>
    </cfRule>
  </conditionalFormatting>
  <conditionalFormatting sqref="F75">
    <cfRule type="cellIs" priority="252" dxfId="862" operator="equal" stopIfTrue="1">
      <formula>0</formula>
    </cfRule>
  </conditionalFormatting>
  <conditionalFormatting sqref="F76">
    <cfRule type="cellIs" priority="251" dxfId="862" operator="equal" stopIfTrue="1">
      <formula>0</formula>
    </cfRule>
  </conditionalFormatting>
  <conditionalFormatting sqref="F77">
    <cfRule type="cellIs" priority="250" dxfId="862" operator="equal" stopIfTrue="1">
      <formula>0</formula>
    </cfRule>
  </conditionalFormatting>
  <conditionalFormatting sqref="F78">
    <cfRule type="cellIs" priority="249" dxfId="862" operator="equal" stopIfTrue="1">
      <formula>0</formula>
    </cfRule>
  </conditionalFormatting>
  <conditionalFormatting sqref="F79">
    <cfRule type="cellIs" priority="248" dxfId="862" operator="equal" stopIfTrue="1">
      <formula>0</formula>
    </cfRule>
  </conditionalFormatting>
  <conditionalFormatting sqref="F80">
    <cfRule type="cellIs" priority="247" dxfId="862" operator="equal" stopIfTrue="1">
      <formula>0</formula>
    </cfRule>
  </conditionalFormatting>
  <conditionalFormatting sqref="F81">
    <cfRule type="cellIs" priority="246" dxfId="862" operator="equal" stopIfTrue="1">
      <formula>0</formula>
    </cfRule>
  </conditionalFormatting>
  <conditionalFormatting sqref="F82">
    <cfRule type="cellIs" priority="245" dxfId="862" operator="equal" stopIfTrue="1">
      <formula>0</formula>
    </cfRule>
  </conditionalFormatting>
  <conditionalFormatting sqref="F83">
    <cfRule type="cellIs" priority="244" dxfId="862" operator="equal" stopIfTrue="1">
      <formula>0</formula>
    </cfRule>
  </conditionalFormatting>
  <conditionalFormatting sqref="F84">
    <cfRule type="cellIs" priority="243" dxfId="862" operator="equal" stopIfTrue="1">
      <formula>0</formula>
    </cfRule>
  </conditionalFormatting>
  <conditionalFormatting sqref="F85">
    <cfRule type="cellIs" priority="242" dxfId="862" operator="equal" stopIfTrue="1">
      <formula>0</formula>
    </cfRule>
  </conditionalFormatting>
  <conditionalFormatting sqref="F86">
    <cfRule type="cellIs" priority="241" dxfId="862" operator="equal" stopIfTrue="1">
      <formula>0</formula>
    </cfRule>
  </conditionalFormatting>
  <conditionalFormatting sqref="F87">
    <cfRule type="cellIs" priority="240" dxfId="862" operator="equal" stopIfTrue="1">
      <formula>0</formula>
    </cfRule>
  </conditionalFormatting>
  <conditionalFormatting sqref="F88">
    <cfRule type="cellIs" priority="239" dxfId="862" operator="equal" stopIfTrue="1">
      <formula>0</formula>
    </cfRule>
  </conditionalFormatting>
  <conditionalFormatting sqref="F89">
    <cfRule type="cellIs" priority="238" dxfId="862" operator="equal" stopIfTrue="1">
      <formula>0</formula>
    </cfRule>
  </conditionalFormatting>
  <conditionalFormatting sqref="F90">
    <cfRule type="cellIs" priority="237" dxfId="862" operator="equal" stopIfTrue="1">
      <formula>0</formula>
    </cfRule>
  </conditionalFormatting>
  <conditionalFormatting sqref="F91">
    <cfRule type="cellIs" priority="236" dxfId="862" operator="equal" stopIfTrue="1">
      <formula>0</formula>
    </cfRule>
  </conditionalFormatting>
  <conditionalFormatting sqref="F92">
    <cfRule type="cellIs" priority="235" dxfId="862" operator="equal" stopIfTrue="1">
      <formula>0</formula>
    </cfRule>
  </conditionalFormatting>
  <conditionalFormatting sqref="F93">
    <cfRule type="cellIs" priority="234" dxfId="862" operator="equal" stopIfTrue="1">
      <formula>0</formula>
    </cfRule>
  </conditionalFormatting>
  <conditionalFormatting sqref="F94">
    <cfRule type="cellIs" priority="233" dxfId="862" operator="equal" stopIfTrue="1">
      <formula>0</formula>
    </cfRule>
  </conditionalFormatting>
  <conditionalFormatting sqref="F95">
    <cfRule type="cellIs" priority="232" dxfId="862" operator="equal" stopIfTrue="1">
      <formula>0</formula>
    </cfRule>
  </conditionalFormatting>
  <conditionalFormatting sqref="F96">
    <cfRule type="cellIs" priority="231" dxfId="862" operator="equal" stopIfTrue="1">
      <formula>0</formula>
    </cfRule>
  </conditionalFormatting>
  <conditionalFormatting sqref="F97">
    <cfRule type="cellIs" priority="230" dxfId="862" operator="equal" stopIfTrue="1">
      <formula>0</formula>
    </cfRule>
  </conditionalFormatting>
  <conditionalFormatting sqref="F98">
    <cfRule type="cellIs" priority="229" dxfId="862" operator="equal" stopIfTrue="1">
      <formula>0</formula>
    </cfRule>
  </conditionalFormatting>
  <conditionalFormatting sqref="F99">
    <cfRule type="cellIs" priority="228" dxfId="862" operator="equal" stopIfTrue="1">
      <formula>0</formula>
    </cfRule>
  </conditionalFormatting>
  <conditionalFormatting sqref="F100">
    <cfRule type="cellIs" priority="227" dxfId="862" operator="equal" stopIfTrue="1">
      <formula>0</formula>
    </cfRule>
  </conditionalFormatting>
  <conditionalFormatting sqref="F101">
    <cfRule type="cellIs" priority="226" dxfId="862" operator="equal" stopIfTrue="1">
      <formula>0</formula>
    </cfRule>
  </conditionalFormatting>
  <conditionalFormatting sqref="F102">
    <cfRule type="cellIs" priority="225" dxfId="862" operator="equal" stopIfTrue="1">
      <formula>0</formula>
    </cfRule>
  </conditionalFormatting>
  <conditionalFormatting sqref="F103">
    <cfRule type="cellIs" priority="224" dxfId="862" operator="equal" stopIfTrue="1">
      <formula>0</formula>
    </cfRule>
  </conditionalFormatting>
  <conditionalFormatting sqref="F104">
    <cfRule type="cellIs" priority="223" dxfId="862" operator="equal" stopIfTrue="1">
      <formula>0</formula>
    </cfRule>
  </conditionalFormatting>
  <conditionalFormatting sqref="F105">
    <cfRule type="cellIs" priority="222" dxfId="862" operator="equal" stopIfTrue="1">
      <formula>0</formula>
    </cfRule>
  </conditionalFormatting>
  <conditionalFormatting sqref="F106">
    <cfRule type="cellIs" priority="221" dxfId="862" operator="equal" stopIfTrue="1">
      <formula>0</formula>
    </cfRule>
  </conditionalFormatting>
  <conditionalFormatting sqref="F107">
    <cfRule type="cellIs" priority="220" dxfId="862" operator="equal" stopIfTrue="1">
      <formula>0</formula>
    </cfRule>
  </conditionalFormatting>
  <conditionalFormatting sqref="F108">
    <cfRule type="cellIs" priority="219" dxfId="862" operator="equal" stopIfTrue="1">
      <formula>0</formula>
    </cfRule>
  </conditionalFormatting>
  <conditionalFormatting sqref="F109">
    <cfRule type="cellIs" priority="218" dxfId="862" operator="equal" stopIfTrue="1">
      <formula>0</formula>
    </cfRule>
  </conditionalFormatting>
  <conditionalFormatting sqref="F110">
    <cfRule type="cellIs" priority="217" dxfId="862" operator="equal" stopIfTrue="1">
      <formula>0</formula>
    </cfRule>
  </conditionalFormatting>
  <conditionalFormatting sqref="F111">
    <cfRule type="cellIs" priority="216" dxfId="862" operator="equal" stopIfTrue="1">
      <formula>0</formula>
    </cfRule>
  </conditionalFormatting>
  <conditionalFormatting sqref="F112">
    <cfRule type="cellIs" priority="215" dxfId="862" operator="equal" stopIfTrue="1">
      <formula>0</formula>
    </cfRule>
  </conditionalFormatting>
  <conditionalFormatting sqref="F113">
    <cfRule type="cellIs" priority="214" dxfId="862" operator="equal" stopIfTrue="1">
      <formula>0</formula>
    </cfRule>
  </conditionalFormatting>
  <conditionalFormatting sqref="F114">
    <cfRule type="cellIs" priority="213" dxfId="862" operator="equal" stopIfTrue="1">
      <formula>0</formula>
    </cfRule>
  </conditionalFormatting>
  <conditionalFormatting sqref="F115">
    <cfRule type="cellIs" priority="212" dxfId="862" operator="equal" stopIfTrue="1">
      <formula>0</formula>
    </cfRule>
  </conditionalFormatting>
  <conditionalFormatting sqref="F116">
    <cfRule type="cellIs" priority="211" dxfId="862" operator="equal" stopIfTrue="1">
      <formula>0</formula>
    </cfRule>
  </conditionalFormatting>
  <conditionalFormatting sqref="F117">
    <cfRule type="cellIs" priority="210" dxfId="862" operator="equal" stopIfTrue="1">
      <formula>0</formula>
    </cfRule>
  </conditionalFormatting>
  <conditionalFormatting sqref="F118">
    <cfRule type="cellIs" priority="209" dxfId="862" operator="equal" stopIfTrue="1">
      <formula>0</formula>
    </cfRule>
  </conditionalFormatting>
  <conditionalFormatting sqref="F119">
    <cfRule type="cellIs" priority="208" dxfId="862" operator="equal" stopIfTrue="1">
      <formula>0</formula>
    </cfRule>
  </conditionalFormatting>
  <conditionalFormatting sqref="F120">
    <cfRule type="cellIs" priority="207" dxfId="862" operator="equal" stopIfTrue="1">
      <formula>0</formula>
    </cfRule>
  </conditionalFormatting>
  <conditionalFormatting sqref="F121">
    <cfRule type="cellIs" priority="206" dxfId="862" operator="equal" stopIfTrue="1">
      <formula>0</formula>
    </cfRule>
  </conditionalFormatting>
  <conditionalFormatting sqref="F122">
    <cfRule type="cellIs" priority="205" dxfId="862" operator="equal" stopIfTrue="1">
      <formula>0</formula>
    </cfRule>
  </conditionalFormatting>
  <conditionalFormatting sqref="F123">
    <cfRule type="cellIs" priority="204" dxfId="862" operator="equal" stopIfTrue="1">
      <formula>0</formula>
    </cfRule>
  </conditionalFormatting>
  <conditionalFormatting sqref="F124">
    <cfRule type="cellIs" priority="203" dxfId="862" operator="equal" stopIfTrue="1">
      <formula>0</formula>
    </cfRule>
  </conditionalFormatting>
  <conditionalFormatting sqref="F125">
    <cfRule type="cellIs" priority="202" dxfId="862" operator="equal" stopIfTrue="1">
      <formula>0</formula>
    </cfRule>
  </conditionalFormatting>
  <conditionalFormatting sqref="F126">
    <cfRule type="cellIs" priority="201" dxfId="862" operator="equal" stopIfTrue="1">
      <formula>0</formula>
    </cfRule>
  </conditionalFormatting>
  <conditionalFormatting sqref="F127">
    <cfRule type="cellIs" priority="200" dxfId="862" operator="equal" stopIfTrue="1">
      <formula>0</formula>
    </cfRule>
  </conditionalFormatting>
  <conditionalFormatting sqref="F128">
    <cfRule type="cellIs" priority="199" dxfId="862" operator="equal" stopIfTrue="1">
      <formula>0</formula>
    </cfRule>
  </conditionalFormatting>
  <conditionalFormatting sqref="F129">
    <cfRule type="cellIs" priority="198" dxfId="862" operator="equal" stopIfTrue="1">
      <formula>0</formula>
    </cfRule>
  </conditionalFormatting>
  <conditionalFormatting sqref="F130">
    <cfRule type="cellIs" priority="197" dxfId="862" operator="equal" stopIfTrue="1">
      <formula>0</formula>
    </cfRule>
  </conditionalFormatting>
  <conditionalFormatting sqref="F131">
    <cfRule type="cellIs" priority="196" dxfId="862" operator="equal" stopIfTrue="1">
      <formula>0</formula>
    </cfRule>
  </conditionalFormatting>
  <conditionalFormatting sqref="F132">
    <cfRule type="cellIs" priority="195" dxfId="862" operator="equal" stopIfTrue="1">
      <formula>0</formula>
    </cfRule>
  </conditionalFormatting>
  <conditionalFormatting sqref="F133">
    <cfRule type="cellIs" priority="194" dxfId="862" operator="equal" stopIfTrue="1">
      <formula>0</formula>
    </cfRule>
  </conditionalFormatting>
  <conditionalFormatting sqref="F134">
    <cfRule type="cellIs" priority="193" dxfId="862" operator="equal" stopIfTrue="1">
      <formula>0</formula>
    </cfRule>
  </conditionalFormatting>
  <conditionalFormatting sqref="F135">
    <cfRule type="cellIs" priority="192" dxfId="862" operator="equal" stopIfTrue="1">
      <formula>0</formula>
    </cfRule>
  </conditionalFormatting>
  <conditionalFormatting sqref="F136">
    <cfRule type="cellIs" priority="191" dxfId="862" operator="equal" stopIfTrue="1">
      <formula>0</formula>
    </cfRule>
  </conditionalFormatting>
  <conditionalFormatting sqref="F137">
    <cfRule type="cellIs" priority="190" dxfId="862" operator="equal" stopIfTrue="1">
      <formula>0</formula>
    </cfRule>
  </conditionalFormatting>
  <conditionalFormatting sqref="F138">
    <cfRule type="cellIs" priority="189" dxfId="862" operator="equal" stopIfTrue="1">
      <formula>0</formula>
    </cfRule>
  </conditionalFormatting>
  <conditionalFormatting sqref="F139">
    <cfRule type="cellIs" priority="188" dxfId="862" operator="equal" stopIfTrue="1">
      <formula>0</formula>
    </cfRule>
  </conditionalFormatting>
  <conditionalFormatting sqref="F140">
    <cfRule type="cellIs" priority="187" dxfId="862" operator="equal" stopIfTrue="1">
      <formula>0</formula>
    </cfRule>
  </conditionalFormatting>
  <conditionalFormatting sqref="F141">
    <cfRule type="cellIs" priority="186" dxfId="862" operator="equal" stopIfTrue="1">
      <formula>0</formula>
    </cfRule>
  </conditionalFormatting>
  <conditionalFormatting sqref="F142">
    <cfRule type="cellIs" priority="185" dxfId="862" operator="equal" stopIfTrue="1">
      <formula>0</formula>
    </cfRule>
  </conditionalFormatting>
  <conditionalFormatting sqref="F143">
    <cfRule type="cellIs" priority="184" dxfId="862" operator="equal" stopIfTrue="1">
      <formula>0</formula>
    </cfRule>
  </conditionalFormatting>
  <conditionalFormatting sqref="F144">
    <cfRule type="cellIs" priority="183" dxfId="862" operator="equal" stopIfTrue="1">
      <formula>0</formula>
    </cfRule>
  </conditionalFormatting>
  <conditionalFormatting sqref="F145">
    <cfRule type="cellIs" priority="182" dxfId="862" operator="equal" stopIfTrue="1">
      <formula>0</formula>
    </cfRule>
  </conditionalFormatting>
  <conditionalFormatting sqref="F146">
    <cfRule type="cellIs" priority="181" dxfId="862" operator="equal" stopIfTrue="1">
      <formula>0</formula>
    </cfRule>
  </conditionalFormatting>
  <conditionalFormatting sqref="F147">
    <cfRule type="cellIs" priority="180" dxfId="862" operator="equal" stopIfTrue="1">
      <formula>0</formula>
    </cfRule>
  </conditionalFormatting>
  <conditionalFormatting sqref="F148">
    <cfRule type="cellIs" priority="179" dxfId="862" operator="equal" stopIfTrue="1">
      <formula>0</formula>
    </cfRule>
  </conditionalFormatting>
  <conditionalFormatting sqref="F149">
    <cfRule type="cellIs" priority="178" dxfId="862" operator="equal" stopIfTrue="1">
      <formula>0</formula>
    </cfRule>
  </conditionalFormatting>
  <conditionalFormatting sqref="F150">
    <cfRule type="cellIs" priority="177" dxfId="862" operator="equal" stopIfTrue="1">
      <formula>0</formula>
    </cfRule>
  </conditionalFormatting>
  <conditionalFormatting sqref="F151">
    <cfRule type="cellIs" priority="176" dxfId="862" operator="equal" stopIfTrue="1">
      <formula>0</formula>
    </cfRule>
  </conditionalFormatting>
  <conditionalFormatting sqref="F152">
    <cfRule type="cellIs" priority="175" dxfId="862" operator="equal" stopIfTrue="1">
      <formula>0</formula>
    </cfRule>
  </conditionalFormatting>
  <conditionalFormatting sqref="F153">
    <cfRule type="cellIs" priority="174" dxfId="862" operator="equal" stopIfTrue="1">
      <formula>0</formula>
    </cfRule>
  </conditionalFormatting>
  <conditionalFormatting sqref="F154">
    <cfRule type="cellIs" priority="173" dxfId="862" operator="equal" stopIfTrue="1">
      <formula>0</formula>
    </cfRule>
  </conditionalFormatting>
  <conditionalFormatting sqref="F155">
    <cfRule type="cellIs" priority="172" dxfId="862" operator="equal" stopIfTrue="1">
      <formula>0</formula>
    </cfRule>
  </conditionalFormatting>
  <conditionalFormatting sqref="F156">
    <cfRule type="cellIs" priority="171" dxfId="862" operator="equal" stopIfTrue="1">
      <formula>0</formula>
    </cfRule>
  </conditionalFormatting>
  <conditionalFormatting sqref="F157">
    <cfRule type="cellIs" priority="170" dxfId="862" operator="equal" stopIfTrue="1">
      <formula>0</formula>
    </cfRule>
  </conditionalFormatting>
  <conditionalFormatting sqref="F158">
    <cfRule type="cellIs" priority="169" dxfId="862" operator="equal" stopIfTrue="1">
      <formula>0</formula>
    </cfRule>
  </conditionalFormatting>
  <conditionalFormatting sqref="F159">
    <cfRule type="cellIs" priority="168" dxfId="862" operator="equal" stopIfTrue="1">
      <formula>0</formula>
    </cfRule>
  </conditionalFormatting>
  <conditionalFormatting sqref="F160">
    <cfRule type="cellIs" priority="167" dxfId="862" operator="equal" stopIfTrue="1">
      <formula>0</formula>
    </cfRule>
  </conditionalFormatting>
  <conditionalFormatting sqref="F161">
    <cfRule type="cellIs" priority="166" dxfId="862" operator="equal" stopIfTrue="1">
      <formula>0</formula>
    </cfRule>
  </conditionalFormatting>
  <conditionalFormatting sqref="F162">
    <cfRule type="cellIs" priority="165" dxfId="862" operator="equal" stopIfTrue="1">
      <formula>0</formula>
    </cfRule>
  </conditionalFormatting>
  <conditionalFormatting sqref="F163">
    <cfRule type="cellIs" priority="164" dxfId="862" operator="equal" stopIfTrue="1">
      <formula>0</formula>
    </cfRule>
  </conditionalFormatting>
  <conditionalFormatting sqref="F164">
    <cfRule type="cellIs" priority="163" dxfId="862" operator="equal" stopIfTrue="1">
      <formula>0</formula>
    </cfRule>
  </conditionalFormatting>
  <conditionalFormatting sqref="F165">
    <cfRule type="cellIs" priority="162" dxfId="862" operator="equal" stopIfTrue="1">
      <formula>0</formula>
    </cfRule>
  </conditionalFormatting>
  <conditionalFormatting sqref="F166">
    <cfRule type="cellIs" priority="161" dxfId="862" operator="equal" stopIfTrue="1">
      <formula>0</formula>
    </cfRule>
  </conditionalFormatting>
  <conditionalFormatting sqref="F167">
    <cfRule type="cellIs" priority="160" dxfId="862" operator="equal" stopIfTrue="1">
      <formula>0</formula>
    </cfRule>
  </conditionalFormatting>
  <conditionalFormatting sqref="F168">
    <cfRule type="cellIs" priority="159" dxfId="862" operator="equal" stopIfTrue="1">
      <formula>0</formula>
    </cfRule>
  </conditionalFormatting>
  <conditionalFormatting sqref="F169">
    <cfRule type="cellIs" priority="158" dxfId="862" operator="equal" stopIfTrue="1">
      <formula>0</formula>
    </cfRule>
  </conditionalFormatting>
  <conditionalFormatting sqref="F170">
    <cfRule type="cellIs" priority="157" dxfId="862" operator="equal" stopIfTrue="1">
      <formula>0</formula>
    </cfRule>
  </conditionalFormatting>
  <conditionalFormatting sqref="F171">
    <cfRule type="cellIs" priority="156" dxfId="862" operator="equal" stopIfTrue="1">
      <formula>0</formula>
    </cfRule>
  </conditionalFormatting>
  <conditionalFormatting sqref="F172">
    <cfRule type="cellIs" priority="155" dxfId="862" operator="equal" stopIfTrue="1">
      <formula>0</formula>
    </cfRule>
  </conditionalFormatting>
  <conditionalFormatting sqref="F173">
    <cfRule type="cellIs" priority="154" dxfId="862" operator="equal" stopIfTrue="1">
      <formula>0</formula>
    </cfRule>
  </conditionalFormatting>
  <conditionalFormatting sqref="F174">
    <cfRule type="cellIs" priority="153" dxfId="862" operator="equal" stopIfTrue="1">
      <formula>0</formula>
    </cfRule>
  </conditionalFormatting>
  <conditionalFormatting sqref="F175">
    <cfRule type="cellIs" priority="152" dxfId="862" operator="equal" stopIfTrue="1">
      <formula>0</formula>
    </cfRule>
  </conditionalFormatting>
  <conditionalFormatting sqref="F176">
    <cfRule type="cellIs" priority="151" dxfId="862" operator="equal" stopIfTrue="1">
      <formula>0</formula>
    </cfRule>
  </conditionalFormatting>
  <conditionalFormatting sqref="F177">
    <cfRule type="cellIs" priority="150" dxfId="862" operator="equal" stopIfTrue="1">
      <formula>0</formula>
    </cfRule>
  </conditionalFormatting>
  <conditionalFormatting sqref="F178">
    <cfRule type="cellIs" priority="149" dxfId="862" operator="equal" stopIfTrue="1">
      <formula>0</formula>
    </cfRule>
  </conditionalFormatting>
  <conditionalFormatting sqref="F179">
    <cfRule type="cellIs" priority="148" dxfId="862" operator="equal" stopIfTrue="1">
      <formula>0</formula>
    </cfRule>
  </conditionalFormatting>
  <conditionalFormatting sqref="F180">
    <cfRule type="cellIs" priority="147" dxfId="862" operator="equal" stopIfTrue="1">
      <formula>0</formula>
    </cfRule>
  </conditionalFormatting>
  <conditionalFormatting sqref="F181">
    <cfRule type="cellIs" priority="146" dxfId="862" operator="equal" stopIfTrue="1">
      <formula>0</formula>
    </cfRule>
  </conditionalFormatting>
  <conditionalFormatting sqref="F182">
    <cfRule type="cellIs" priority="145" dxfId="862" operator="equal" stopIfTrue="1">
      <formula>0</formula>
    </cfRule>
  </conditionalFormatting>
  <conditionalFormatting sqref="F183">
    <cfRule type="cellIs" priority="144" dxfId="862" operator="equal" stopIfTrue="1">
      <formula>0</formula>
    </cfRule>
  </conditionalFormatting>
  <conditionalFormatting sqref="F184">
    <cfRule type="cellIs" priority="143" dxfId="862" operator="equal" stopIfTrue="1">
      <formula>0</formula>
    </cfRule>
  </conditionalFormatting>
  <conditionalFormatting sqref="F185">
    <cfRule type="cellIs" priority="142" dxfId="862" operator="equal" stopIfTrue="1">
      <formula>0</formula>
    </cfRule>
  </conditionalFormatting>
  <conditionalFormatting sqref="F186">
    <cfRule type="cellIs" priority="141" dxfId="862" operator="equal" stopIfTrue="1">
      <formula>0</formula>
    </cfRule>
  </conditionalFormatting>
  <conditionalFormatting sqref="F187">
    <cfRule type="cellIs" priority="140" dxfId="862" operator="equal" stopIfTrue="1">
      <formula>0</formula>
    </cfRule>
  </conditionalFormatting>
  <conditionalFormatting sqref="F188">
    <cfRule type="cellIs" priority="139" dxfId="862" operator="equal" stopIfTrue="1">
      <formula>0</formula>
    </cfRule>
  </conditionalFormatting>
  <conditionalFormatting sqref="F189">
    <cfRule type="cellIs" priority="138" dxfId="862" operator="equal" stopIfTrue="1">
      <formula>0</formula>
    </cfRule>
  </conditionalFormatting>
  <conditionalFormatting sqref="F190">
    <cfRule type="cellIs" priority="137" dxfId="862" operator="equal" stopIfTrue="1">
      <formula>0</formula>
    </cfRule>
  </conditionalFormatting>
  <conditionalFormatting sqref="F191">
    <cfRule type="cellIs" priority="136" dxfId="862" operator="equal" stopIfTrue="1">
      <formula>0</formula>
    </cfRule>
  </conditionalFormatting>
  <conditionalFormatting sqref="F192">
    <cfRule type="cellIs" priority="135" dxfId="862" operator="equal" stopIfTrue="1">
      <formula>0</formula>
    </cfRule>
  </conditionalFormatting>
  <conditionalFormatting sqref="F193">
    <cfRule type="cellIs" priority="134" dxfId="862" operator="equal" stopIfTrue="1">
      <formula>0</formula>
    </cfRule>
  </conditionalFormatting>
  <conditionalFormatting sqref="F194">
    <cfRule type="cellIs" priority="133" dxfId="862" operator="equal" stopIfTrue="1">
      <formula>0</formula>
    </cfRule>
  </conditionalFormatting>
  <conditionalFormatting sqref="F195">
    <cfRule type="cellIs" priority="132" dxfId="862" operator="equal" stopIfTrue="1">
      <formula>0</formula>
    </cfRule>
  </conditionalFormatting>
  <conditionalFormatting sqref="F196">
    <cfRule type="cellIs" priority="131" dxfId="862" operator="equal" stopIfTrue="1">
      <formula>0</formula>
    </cfRule>
  </conditionalFormatting>
  <conditionalFormatting sqref="F197">
    <cfRule type="cellIs" priority="130" dxfId="862" operator="equal" stopIfTrue="1">
      <formula>0</formula>
    </cfRule>
  </conditionalFormatting>
  <conditionalFormatting sqref="F198">
    <cfRule type="cellIs" priority="129" dxfId="862" operator="equal" stopIfTrue="1">
      <formula>0</formula>
    </cfRule>
  </conditionalFormatting>
  <conditionalFormatting sqref="F199">
    <cfRule type="cellIs" priority="128" dxfId="862" operator="equal" stopIfTrue="1">
      <formula>0</formula>
    </cfRule>
  </conditionalFormatting>
  <conditionalFormatting sqref="F200">
    <cfRule type="cellIs" priority="127" dxfId="862" operator="equal" stopIfTrue="1">
      <formula>0</formula>
    </cfRule>
  </conditionalFormatting>
  <conditionalFormatting sqref="F201">
    <cfRule type="cellIs" priority="126" dxfId="862" operator="equal" stopIfTrue="1">
      <formula>0</formula>
    </cfRule>
  </conditionalFormatting>
  <conditionalFormatting sqref="F202">
    <cfRule type="cellIs" priority="125" dxfId="862" operator="equal" stopIfTrue="1">
      <formula>0</formula>
    </cfRule>
  </conditionalFormatting>
  <conditionalFormatting sqref="F203">
    <cfRule type="cellIs" priority="124" dxfId="862" operator="equal" stopIfTrue="1">
      <formula>0</formula>
    </cfRule>
  </conditionalFormatting>
  <conditionalFormatting sqref="F204">
    <cfRule type="cellIs" priority="123" dxfId="862" operator="equal" stopIfTrue="1">
      <formula>0</formula>
    </cfRule>
  </conditionalFormatting>
  <conditionalFormatting sqref="F205">
    <cfRule type="cellIs" priority="122" dxfId="862" operator="equal" stopIfTrue="1">
      <formula>0</formula>
    </cfRule>
  </conditionalFormatting>
  <conditionalFormatting sqref="F206">
    <cfRule type="cellIs" priority="121" dxfId="862" operator="equal" stopIfTrue="1">
      <formula>0</formula>
    </cfRule>
  </conditionalFormatting>
  <conditionalFormatting sqref="F207">
    <cfRule type="cellIs" priority="120" dxfId="862" operator="equal" stopIfTrue="1">
      <formula>0</formula>
    </cfRule>
  </conditionalFormatting>
  <conditionalFormatting sqref="F208">
    <cfRule type="cellIs" priority="119" dxfId="862" operator="equal" stopIfTrue="1">
      <formula>0</formula>
    </cfRule>
  </conditionalFormatting>
  <conditionalFormatting sqref="F209">
    <cfRule type="cellIs" priority="118" dxfId="862" operator="equal" stopIfTrue="1">
      <formula>0</formula>
    </cfRule>
  </conditionalFormatting>
  <conditionalFormatting sqref="F210">
    <cfRule type="cellIs" priority="117" dxfId="862" operator="equal" stopIfTrue="1">
      <formula>0</formula>
    </cfRule>
  </conditionalFormatting>
  <conditionalFormatting sqref="F211">
    <cfRule type="cellIs" priority="116" dxfId="862" operator="equal" stopIfTrue="1">
      <formula>0</formula>
    </cfRule>
  </conditionalFormatting>
  <conditionalFormatting sqref="F212">
    <cfRule type="cellIs" priority="115" dxfId="862" operator="equal" stopIfTrue="1">
      <formula>0</formula>
    </cfRule>
  </conditionalFormatting>
  <conditionalFormatting sqref="F213">
    <cfRule type="cellIs" priority="114" dxfId="862" operator="equal" stopIfTrue="1">
      <formula>0</formula>
    </cfRule>
  </conditionalFormatting>
  <conditionalFormatting sqref="F214">
    <cfRule type="cellIs" priority="113" dxfId="862" operator="equal" stopIfTrue="1">
      <formula>0</formula>
    </cfRule>
  </conditionalFormatting>
  <conditionalFormatting sqref="F215">
    <cfRule type="cellIs" priority="112" dxfId="862" operator="equal" stopIfTrue="1">
      <formula>0</formula>
    </cfRule>
  </conditionalFormatting>
  <conditionalFormatting sqref="F216">
    <cfRule type="cellIs" priority="111" dxfId="862" operator="equal" stopIfTrue="1">
      <formula>0</formula>
    </cfRule>
  </conditionalFormatting>
  <conditionalFormatting sqref="F217">
    <cfRule type="cellIs" priority="110" dxfId="862" operator="equal" stopIfTrue="1">
      <formula>0</formula>
    </cfRule>
  </conditionalFormatting>
  <conditionalFormatting sqref="F218">
    <cfRule type="cellIs" priority="109" dxfId="862" operator="equal" stopIfTrue="1">
      <formula>0</formula>
    </cfRule>
  </conditionalFormatting>
  <conditionalFormatting sqref="F219">
    <cfRule type="cellIs" priority="108" dxfId="862" operator="equal" stopIfTrue="1">
      <formula>0</formula>
    </cfRule>
  </conditionalFormatting>
  <conditionalFormatting sqref="F220">
    <cfRule type="cellIs" priority="107" dxfId="862" operator="equal" stopIfTrue="1">
      <formula>0</formula>
    </cfRule>
  </conditionalFormatting>
  <conditionalFormatting sqref="F221">
    <cfRule type="cellIs" priority="106" dxfId="862" operator="equal" stopIfTrue="1">
      <formula>0</formula>
    </cfRule>
  </conditionalFormatting>
  <conditionalFormatting sqref="F222">
    <cfRule type="cellIs" priority="105" dxfId="862" operator="equal" stopIfTrue="1">
      <formula>0</formula>
    </cfRule>
  </conditionalFormatting>
  <conditionalFormatting sqref="F223">
    <cfRule type="cellIs" priority="104" dxfId="862" operator="equal" stopIfTrue="1">
      <formula>0</formula>
    </cfRule>
  </conditionalFormatting>
  <conditionalFormatting sqref="F224">
    <cfRule type="cellIs" priority="103" dxfId="862" operator="equal" stopIfTrue="1">
      <formula>0</formula>
    </cfRule>
  </conditionalFormatting>
  <conditionalFormatting sqref="F225">
    <cfRule type="cellIs" priority="102" dxfId="862" operator="equal" stopIfTrue="1">
      <formula>0</formula>
    </cfRule>
  </conditionalFormatting>
  <conditionalFormatting sqref="F226">
    <cfRule type="cellIs" priority="101" dxfId="862" operator="equal" stopIfTrue="1">
      <formula>0</formula>
    </cfRule>
  </conditionalFormatting>
  <conditionalFormatting sqref="F227">
    <cfRule type="cellIs" priority="100" dxfId="862" operator="equal" stopIfTrue="1">
      <formula>0</formula>
    </cfRule>
  </conditionalFormatting>
  <conditionalFormatting sqref="F228">
    <cfRule type="cellIs" priority="99" dxfId="862" operator="equal" stopIfTrue="1">
      <formula>0</formula>
    </cfRule>
  </conditionalFormatting>
  <conditionalFormatting sqref="F229">
    <cfRule type="cellIs" priority="98" dxfId="862" operator="equal" stopIfTrue="1">
      <formula>0</formula>
    </cfRule>
  </conditionalFormatting>
  <conditionalFormatting sqref="F230">
    <cfRule type="cellIs" priority="97" dxfId="862" operator="equal" stopIfTrue="1">
      <formula>0</formula>
    </cfRule>
  </conditionalFormatting>
  <conditionalFormatting sqref="F231">
    <cfRule type="cellIs" priority="96" dxfId="862" operator="equal" stopIfTrue="1">
      <formula>0</formula>
    </cfRule>
  </conditionalFormatting>
  <conditionalFormatting sqref="F232">
    <cfRule type="cellIs" priority="95" dxfId="862" operator="equal" stopIfTrue="1">
      <formula>0</formula>
    </cfRule>
  </conditionalFormatting>
  <conditionalFormatting sqref="F233">
    <cfRule type="cellIs" priority="94" dxfId="862" operator="equal" stopIfTrue="1">
      <formula>0</formula>
    </cfRule>
  </conditionalFormatting>
  <conditionalFormatting sqref="F234">
    <cfRule type="cellIs" priority="93" dxfId="862" operator="equal" stopIfTrue="1">
      <formula>0</formula>
    </cfRule>
  </conditionalFormatting>
  <conditionalFormatting sqref="F235">
    <cfRule type="cellIs" priority="92" dxfId="862" operator="equal" stopIfTrue="1">
      <formula>0</formula>
    </cfRule>
  </conditionalFormatting>
  <conditionalFormatting sqref="F236">
    <cfRule type="cellIs" priority="91" dxfId="862" operator="equal" stopIfTrue="1">
      <formula>0</formula>
    </cfRule>
  </conditionalFormatting>
  <conditionalFormatting sqref="F237">
    <cfRule type="cellIs" priority="90" dxfId="862" operator="equal" stopIfTrue="1">
      <formula>0</formula>
    </cfRule>
  </conditionalFormatting>
  <conditionalFormatting sqref="F238">
    <cfRule type="cellIs" priority="89" dxfId="862" operator="equal" stopIfTrue="1">
      <formula>0</formula>
    </cfRule>
  </conditionalFormatting>
  <conditionalFormatting sqref="F239">
    <cfRule type="cellIs" priority="88" dxfId="862" operator="equal" stopIfTrue="1">
      <formula>0</formula>
    </cfRule>
  </conditionalFormatting>
  <conditionalFormatting sqref="F240">
    <cfRule type="cellIs" priority="87" dxfId="862" operator="equal" stopIfTrue="1">
      <formula>0</formula>
    </cfRule>
  </conditionalFormatting>
  <conditionalFormatting sqref="F241">
    <cfRule type="cellIs" priority="86" dxfId="862" operator="equal" stopIfTrue="1">
      <formula>0</formula>
    </cfRule>
  </conditionalFormatting>
  <conditionalFormatting sqref="F242">
    <cfRule type="cellIs" priority="85" dxfId="862" operator="equal" stopIfTrue="1">
      <formula>0</formula>
    </cfRule>
  </conditionalFormatting>
  <conditionalFormatting sqref="F243">
    <cfRule type="cellIs" priority="84" dxfId="862" operator="equal" stopIfTrue="1">
      <formula>0</formula>
    </cfRule>
  </conditionalFormatting>
  <conditionalFormatting sqref="F244">
    <cfRule type="cellIs" priority="83" dxfId="862" operator="equal" stopIfTrue="1">
      <formula>0</formula>
    </cfRule>
  </conditionalFormatting>
  <conditionalFormatting sqref="F245">
    <cfRule type="cellIs" priority="82" dxfId="862" operator="equal" stopIfTrue="1">
      <formula>0</formula>
    </cfRule>
  </conditionalFormatting>
  <conditionalFormatting sqref="F246">
    <cfRule type="cellIs" priority="81" dxfId="862" operator="equal" stopIfTrue="1">
      <formula>0</formula>
    </cfRule>
  </conditionalFormatting>
  <conditionalFormatting sqref="F247">
    <cfRule type="cellIs" priority="80" dxfId="862" operator="equal" stopIfTrue="1">
      <formula>0</formula>
    </cfRule>
  </conditionalFormatting>
  <conditionalFormatting sqref="F248">
    <cfRule type="cellIs" priority="79" dxfId="862" operator="equal" stopIfTrue="1">
      <formula>0</formula>
    </cfRule>
  </conditionalFormatting>
  <conditionalFormatting sqref="F249">
    <cfRule type="cellIs" priority="78" dxfId="862" operator="equal" stopIfTrue="1">
      <formula>0</formula>
    </cfRule>
  </conditionalFormatting>
  <conditionalFormatting sqref="F250">
    <cfRule type="cellIs" priority="77" dxfId="862" operator="equal" stopIfTrue="1">
      <formula>0</formula>
    </cfRule>
  </conditionalFormatting>
  <conditionalFormatting sqref="F251">
    <cfRule type="cellIs" priority="76" dxfId="862" operator="equal" stopIfTrue="1">
      <formula>0</formula>
    </cfRule>
  </conditionalFormatting>
  <conditionalFormatting sqref="F252">
    <cfRule type="cellIs" priority="75" dxfId="862" operator="equal" stopIfTrue="1">
      <formula>0</formula>
    </cfRule>
  </conditionalFormatting>
  <conditionalFormatting sqref="F253">
    <cfRule type="cellIs" priority="74" dxfId="862" operator="equal" stopIfTrue="1">
      <formula>0</formula>
    </cfRule>
  </conditionalFormatting>
  <conditionalFormatting sqref="F254">
    <cfRule type="cellIs" priority="73" dxfId="862" operator="equal" stopIfTrue="1">
      <formula>0</formula>
    </cfRule>
  </conditionalFormatting>
  <conditionalFormatting sqref="F255">
    <cfRule type="cellIs" priority="72" dxfId="862" operator="equal" stopIfTrue="1">
      <formula>0</formula>
    </cfRule>
  </conditionalFormatting>
  <conditionalFormatting sqref="F256">
    <cfRule type="cellIs" priority="71" dxfId="862" operator="equal" stopIfTrue="1">
      <formula>0</formula>
    </cfRule>
  </conditionalFormatting>
  <conditionalFormatting sqref="F257">
    <cfRule type="cellIs" priority="70" dxfId="862" operator="equal" stopIfTrue="1">
      <formula>0</formula>
    </cfRule>
  </conditionalFormatting>
  <conditionalFormatting sqref="F258">
    <cfRule type="cellIs" priority="69" dxfId="862" operator="equal" stopIfTrue="1">
      <formula>0</formula>
    </cfRule>
  </conditionalFormatting>
  <conditionalFormatting sqref="F259">
    <cfRule type="cellIs" priority="68" dxfId="862" operator="equal" stopIfTrue="1">
      <formula>0</formula>
    </cfRule>
  </conditionalFormatting>
  <conditionalFormatting sqref="F260">
    <cfRule type="cellIs" priority="67" dxfId="862" operator="equal" stopIfTrue="1">
      <formula>0</formula>
    </cfRule>
  </conditionalFormatting>
  <conditionalFormatting sqref="F261">
    <cfRule type="cellIs" priority="66" dxfId="862" operator="equal" stopIfTrue="1">
      <formula>0</formula>
    </cfRule>
  </conditionalFormatting>
  <conditionalFormatting sqref="F262">
    <cfRule type="cellIs" priority="65" dxfId="862" operator="equal" stopIfTrue="1">
      <formula>0</formula>
    </cfRule>
  </conditionalFormatting>
  <conditionalFormatting sqref="F263">
    <cfRule type="cellIs" priority="64" dxfId="862" operator="equal" stopIfTrue="1">
      <formula>0</formula>
    </cfRule>
  </conditionalFormatting>
  <conditionalFormatting sqref="F264">
    <cfRule type="cellIs" priority="63" dxfId="862" operator="equal" stopIfTrue="1">
      <formula>0</formula>
    </cfRule>
  </conditionalFormatting>
  <conditionalFormatting sqref="F265">
    <cfRule type="cellIs" priority="62" dxfId="862" operator="equal" stopIfTrue="1">
      <formula>0</formula>
    </cfRule>
  </conditionalFormatting>
  <conditionalFormatting sqref="F266">
    <cfRule type="cellIs" priority="61" dxfId="862" operator="equal" stopIfTrue="1">
      <formula>0</formula>
    </cfRule>
  </conditionalFormatting>
  <conditionalFormatting sqref="F267">
    <cfRule type="cellIs" priority="60" dxfId="862" operator="equal" stopIfTrue="1">
      <formula>0</formula>
    </cfRule>
  </conditionalFormatting>
  <conditionalFormatting sqref="F268">
    <cfRule type="cellIs" priority="59" dxfId="862" operator="equal" stopIfTrue="1">
      <formula>0</formula>
    </cfRule>
  </conditionalFormatting>
  <conditionalFormatting sqref="F269">
    <cfRule type="cellIs" priority="58" dxfId="862" operator="equal" stopIfTrue="1">
      <formula>0</formula>
    </cfRule>
  </conditionalFormatting>
  <conditionalFormatting sqref="F270">
    <cfRule type="cellIs" priority="57" dxfId="862" operator="equal" stopIfTrue="1">
      <formula>0</formula>
    </cfRule>
  </conditionalFormatting>
  <conditionalFormatting sqref="F271">
    <cfRule type="cellIs" priority="56" dxfId="862" operator="equal" stopIfTrue="1">
      <formula>0</formula>
    </cfRule>
  </conditionalFormatting>
  <conditionalFormatting sqref="F272">
    <cfRule type="cellIs" priority="55" dxfId="862" operator="equal" stopIfTrue="1">
      <formula>0</formula>
    </cfRule>
  </conditionalFormatting>
  <conditionalFormatting sqref="F273">
    <cfRule type="cellIs" priority="54" dxfId="862" operator="equal" stopIfTrue="1">
      <formula>0</formula>
    </cfRule>
  </conditionalFormatting>
  <conditionalFormatting sqref="F274">
    <cfRule type="cellIs" priority="53" dxfId="862" operator="equal" stopIfTrue="1">
      <formula>0</formula>
    </cfRule>
  </conditionalFormatting>
  <conditionalFormatting sqref="F275">
    <cfRule type="cellIs" priority="52" dxfId="862" operator="equal" stopIfTrue="1">
      <formula>0</formula>
    </cfRule>
  </conditionalFormatting>
  <conditionalFormatting sqref="F276">
    <cfRule type="cellIs" priority="51" dxfId="862" operator="equal" stopIfTrue="1">
      <formula>0</formula>
    </cfRule>
  </conditionalFormatting>
  <conditionalFormatting sqref="F277">
    <cfRule type="cellIs" priority="50" dxfId="862" operator="equal" stopIfTrue="1">
      <formula>0</formula>
    </cfRule>
  </conditionalFormatting>
  <conditionalFormatting sqref="F278">
    <cfRule type="cellIs" priority="49" dxfId="862" operator="equal" stopIfTrue="1">
      <formula>0</formula>
    </cfRule>
  </conditionalFormatting>
  <conditionalFormatting sqref="F279">
    <cfRule type="cellIs" priority="48" dxfId="862" operator="equal" stopIfTrue="1">
      <formula>0</formula>
    </cfRule>
  </conditionalFormatting>
  <conditionalFormatting sqref="F280">
    <cfRule type="cellIs" priority="47" dxfId="862" operator="equal" stopIfTrue="1">
      <formula>0</formula>
    </cfRule>
  </conditionalFormatting>
  <conditionalFormatting sqref="F281">
    <cfRule type="cellIs" priority="46" dxfId="862" operator="equal" stopIfTrue="1">
      <formula>0</formula>
    </cfRule>
  </conditionalFormatting>
  <conditionalFormatting sqref="F282">
    <cfRule type="cellIs" priority="45" dxfId="862" operator="equal" stopIfTrue="1">
      <formula>0</formula>
    </cfRule>
  </conditionalFormatting>
  <conditionalFormatting sqref="F283">
    <cfRule type="cellIs" priority="44" dxfId="862" operator="equal" stopIfTrue="1">
      <formula>0</formula>
    </cfRule>
  </conditionalFormatting>
  <conditionalFormatting sqref="F284">
    <cfRule type="cellIs" priority="43" dxfId="862" operator="equal" stopIfTrue="1">
      <formula>0</formula>
    </cfRule>
  </conditionalFormatting>
  <conditionalFormatting sqref="F285">
    <cfRule type="cellIs" priority="42" dxfId="862" operator="equal" stopIfTrue="1">
      <formula>0</formula>
    </cfRule>
  </conditionalFormatting>
  <conditionalFormatting sqref="F286">
    <cfRule type="cellIs" priority="41" dxfId="862" operator="equal" stopIfTrue="1">
      <formula>0</formula>
    </cfRule>
  </conditionalFormatting>
  <conditionalFormatting sqref="F287">
    <cfRule type="cellIs" priority="40" dxfId="862" operator="equal" stopIfTrue="1">
      <formula>0</formula>
    </cfRule>
  </conditionalFormatting>
  <conditionalFormatting sqref="F288">
    <cfRule type="cellIs" priority="39" dxfId="862" operator="equal" stopIfTrue="1">
      <formula>0</formula>
    </cfRule>
  </conditionalFormatting>
  <conditionalFormatting sqref="F289">
    <cfRule type="cellIs" priority="38" dxfId="862" operator="equal" stopIfTrue="1">
      <formula>0</formula>
    </cfRule>
  </conditionalFormatting>
  <conditionalFormatting sqref="F290">
    <cfRule type="cellIs" priority="37" dxfId="862" operator="equal" stopIfTrue="1">
      <formula>0</formula>
    </cfRule>
  </conditionalFormatting>
  <conditionalFormatting sqref="F291">
    <cfRule type="cellIs" priority="36" dxfId="862" operator="equal" stopIfTrue="1">
      <formula>0</formula>
    </cfRule>
  </conditionalFormatting>
  <conditionalFormatting sqref="F292">
    <cfRule type="cellIs" priority="35" dxfId="862" operator="equal" stopIfTrue="1">
      <formula>0</formula>
    </cfRule>
  </conditionalFormatting>
  <conditionalFormatting sqref="F293">
    <cfRule type="cellIs" priority="34" dxfId="862" operator="equal" stopIfTrue="1">
      <formula>0</formula>
    </cfRule>
  </conditionalFormatting>
  <conditionalFormatting sqref="F294">
    <cfRule type="cellIs" priority="33" dxfId="862" operator="equal" stopIfTrue="1">
      <formula>0</formula>
    </cfRule>
  </conditionalFormatting>
  <conditionalFormatting sqref="F295">
    <cfRule type="cellIs" priority="32" dxfId="862" operator="equal" stopIfTrue="1">
      <formula>0</formula>
    </cfRule>
  </conditionalFormatting>
  <conditionalFormatting sqref="F296">
    <cfRule type="cellIs" priority="31" dxfId="862" operator="equal" stopIfTrue="1">
      <formula>0</formula>
    </cfRule>
  </conditionalFormatting>
  <conditionalFormatting sqref="F297">
    <cfRule type="cellIs" priority="30" dxfId="862" operator="equal" stopIfTrue="1">
      <formula>0</formula>
    </cfRule>
  </conditionalFormatting>
  <conditionalFormatting sqref="F298">
    <cfRule type="cellIs" priority="29" dxfId="862" operator="equal" stopIfTrue="1">
      <formula>0</formula>
    </cfRule>
  </conditionalFormatting>
  <conditionalFormatting sqref="F299">
    <cfRule type="cellIs" priority="28" dxfId="862" operator="equal" stopIfTrue="1">
      <formula>0</formula>
    </cfRule>
  </conditionalFormatting>
  <conditionalFormatting sqref="F300">
    <cfRule type="cellIs" priority="27" dxfId="862" operator="equal" stopIfTrue="1">
      <formula>0</formula>
    </cfRule>
  </conditionalFormatting>
  <conditionalFormatting sqref="F301">
    <cfRule type="cellIs" priority="26" dxfId="862" operator="equal" stopIfTrue="1">
      <formula>0</formula>
    </cfRule>
  </conditionalFormatting>
  <conditionalFormatting sqref="F302">
    <cfRule type="cellIs" priority="25" dxfId="862" operator="equal" stopIfTrue="1">
      <formula>0</formula>
    </cfRule>
  </conditionalFormatting>
  <conditionalFormatting sqref="F303">
    <cfRule type="cellIs" priority="24" dxfId="862" operator="equal" stopIfTrue="1">
      <formula>0</formula>
    </cfRule>
  </conditionalFormatting>
  <conditionalFormatting sqref="F304">
    <cfRule type="cellIs" priority="23" dxfId="862" operator="equal" stopIfTrue="1">
      <formula>0</formula>
    </cfRule>
  </conditionalFormatting>
  <conditionalFormatting sqref="F305">
    <cfRule type="cellIs" priority="22" dxfId="862" operator="equal" stopIfTrue="1">
      <formula>0</formula>
    </cfRule>
  </conditionalFormatting>
  <conditionalFormatting sqref="F306">
    <cfRule type="cellIs" priority="21" dxfId="862" operator="equal" stopIfTrue="1">
      <formula>0</formula>
    </cfRule>
  </conditionalFormatting>
  <conditionalFormatting sqref="F307">
    <cfRule type="cellIs" priority="20" dxfId="862" operator="equal" stopIfTrue="1">
      <formula>0</formula>
    </cfRule>
  </conditionalFormatting>
  <conditionalFormatting sqref="F308">
    <cfRule type="cellIs" priority="19" dxfId="862" operator="equal" stopIfTrue="1">
      <formula>0</formula>
    </cfRule>
  </conditionalFormatting>
  <conditionalFormatting sqref="F309">
    <cfRule type="cellIs" priority="18" dxfId="862" operator="equal" stopIfTrue="1">
      <formula>0</formula>
    </cfRule>
  </conditionalFormatting>
  <conditionalFormatting sqref="F310">
    <cfRule type="cellIs" priority="17" dxfId="862" operator="equal" stopIfTrue="1">
      <formula>0</formula>
    </cfRule>
  </conditionalFormatting>
  <conditionalFormatting sqref="F311">
    <cfRule type="cellIs" priority="16" dxfId="862" operator="equal" stopIfTrue="1">
      <formula>0</formula>
    </cfRule>
  </conditionalFormatting>
  <conditionalFormatting sqref="F312">
    <cfRule type="cellIs" priority="15" dxfId="862" operator="equal" stopIfTrue="1">
      <formula>0</formula>
    </cfRule>
  </conditionalFormatting>
  <conditionalFormatting sqref="F313">
    <cfRule type="cellIs" priority="14" dxfId="862" operator="equal" stopIfTrue="1">
      <formula>0</formula>
    </cfRule>
  </conditionalFormatting>
  <conditionalFormatting sqref="F314">
    <cfRule type="cellIs" priority="13" dxfId="862" operator="equal" stopIfTrue="1">
      <formula>0</formula>
    </cfRule>
  </conditionalFormatting>
  <conditionalFormatting sqref="F315">
    <cfRule type="cellIs" priority="12" dxfId="862" operator="equal" stopIfTrue="1">
      <formula>0</formula>
    </cfRule>
  </conditionalFormatting>
  <conditionalFormatting sqref="F316">
    <cfRule type="cellIs" priority="11" dxfId="862" operator="equal" stopIfTrue="1">
      <formula>0</formula>
    </cfRule>
  </conditionalFormatting>
  <conditionalFormatting sqref="F317">
    <cfRule type="cellIs" priority="10" dxfId="862" operator="equal" stopIfTrue="1">
      <formula>0</formula>
    </cfRule>
  </conditionalFormatting>
  <conditionalFormatting sqref="F318">
    <cfRule type="cellIs" priority="9" dxfId="862" operator="equal" stopIfTrue="1">
      <formula>0</formula>
    </cfRule>
  </conditionalFormatting>
  <conditionalFormatting sqref="F319">
    <cfRule type="cellIs" priority="8" dxfId="862" operator="equal" stopIfTrue="1">
      <formula>0</formula>
    </cfRule>
  </conditionalFormatting>
  <conditionalFormatting sqref="F320">
    <cfRule type="cellIs" priority="7" dxfId="862" operator="equal" stopIfTrue="1">
      <formula>0</formula>
    </cfRule>
  </conditionalFormatting>
  <conditionalFormatting sqref="F321">
    <cfRule type="cellIs" priority="6" dxfId="862" operator="equal" stopIfTrue="1">
      <formula>0</formula>
    </cfRule>
  </conditionalFormatting>
  <conditionalFormatting sqref="F322">
    <cfRule type="cellIs" priority="5" dxfId="862" operator="equal" stopIfTrue="1">
      <formula>0</formula>
    </cfRule>
  </conditionalFormatting>
  <conditionalFormatting sqref="F323">
    <cfRule type="cellIs" priority="4" dxfId="862" operator="equal" stopIfTrue="1">
      <formula>0</formula>
    </cfRule>
  </conditionalFormatting>
  <conditionalFormatting sqref="F324">
    <cfRule type="cellIs" priority="3" dxfId="862" operator="equal" stopIfTrue="1">
      <formula>0</formula>
    </cfRule>
  </conditionalFormatting>
  <conditionalFormatting sqref="F325">
    <cfRule type="cellIs" priority="2" dxfId="862" operator="equal" stopIfTrue="1">
      <formula>0</formula>
    </cfRule>
  </conditionalFormatting>
  <conditionalFormatting sqref="F326">
    <cfRule type="cellIs" priority="1" dxfId="862"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555"/>
  <sheetViews>
    <sheetView showGridLines="0" zoomScalePageLayoutView="0" workbookViewId="0" topLeftCell="A1">
      <selection activeCell="A1" sqref="A1"/>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3.5" customHeight="1">
      <c r="A2" s="120" t="s">
        <v>22</v>
      </c>
      <c r="B2" s="120"/>
      <c r="C2" s="120"/>
      <c r="D2" s="120"/>
      <c r="E2" s="25"/>
      <c r="F2" s="5" t="s">
        <v>19</v>
      </c>
    </row>
    <row r="3" spans="1:6" ht="13.5" customHeight="1" thickBot="1">
      <c r="A3" s="13"/>
      <c r="B3" s="13"/>
      <c r="C3" s="15"/>
      <c r="D3" s="14"/>
      <c r="E3" s="14"/>
      <c r="F3" s="14"/>
    </row>
    <row r="4" spans="1:6" ht="9.75" customHeight="1">
      <c r="A4" s="121" t="s">
        <v>4</v>
      </c>
      <c r="B4" s="106" t="s">
        <v>11</v>
      </c>
      <c r="C4" s="124" t="s">
        <v>26</v>
      </c>
      <c r="D4" s="109" t="s">
        <v>18</v>
      </c>
      <c r="E4" s="126" t="s">
        <v>12</v>
      </c>
      <c r="F4" s="112" t="s">
        <v>15</v>
      </c>
    </row>
    <row r="5" spans="1:6" ht="5.25" customHeight="1">
      <c r="A5" s="122"/>
      <c r="B5" s="107"/>
      <c r="C5" s="125"/>
      <c r="D5" s="110"/>
      <c r="E5" s="127"/>
      <c r="F5" s="113"/>
    </row>
    <row r="6" spans="1:6" ht="9" customHeight="1">
      <c r="A6" s="122"/>
      <c r="B6" s="107"/>
      <c r="C6" s="125"/>
      <c r="D6" s="110"/>
      <c r="E6" s="127"/>
      <c r="F6" s="113"/>
    </row>
    <row r="7" spans="1:6" ht="6" customHeight="1">
      <c r="A7" s="122"/>
      <c r="B7" s="107"/>
      <c r="C7" s="125"/>
      <c r="D7" s="110"/>
      <c r="E7" s="127"/>
      <c r="F7" s="113"/>
    </row>
    <row r="8" spans="1:6" ht="6" customHeight="1">
      <c r="A8" s="122"/>
      <c r="B8" s="107"/>
      <c r="C8" s="125"/>
      <c r="D8" s="110"/>
      <c r="E8" s="127"/>
      <c r="F8" s="113"/>
    </row>
    <row r="9" spans="1:6" ht="10.5" customHeight="1">
      <c r="A9" s="122"/>
      <c r="B9" s="107"/>
      <c r="C9" s="125"/>
      <c r="D9" s="110"/>
      <c r="E9" s="127"/>
      <c r="F9" s="113"/>
    </row>
    <row r="10" spans="1:6" ht="3.75" customHeight="1" hidden="1">
      <c r="A10" s="122"/>
      <c r="B10" s="107"/>
      <c r="C10" s="77"/>
      <c r="D10" s="110"/>
      <c r="E10" s="27"/>
      <c r="F10" s="32"/>
    </row>
    <row r="11" spans="1:6" ht="12.75" customHeight="1" hidden="1">
      <c r="A11" s="123"/>
      <c r="B11" s="108"/>
      <c r="C11" s="78"/>
      <c r="D11" s="111"/>
      <c r="E11" s="29"/>
      <c r="F11" s="33"/>
    </row>
    <row r="12" spans="1:6" ht="13.5" customHeight="1" thickBot="1">
      <c r="A12" s="17">
        <v>1</v>
      </c>
      <c r="B12" s="18">
        <v>2</v>
      </c>
      <c r="C12" s="23">
        <v>3</v>
      </c>
      <c r="D12" s="19" t="s">
        <v>1</v>
      </c>
      <c r="E12" s="28" t="s">
        <v>2</v>
      </c>
      <c r="F12" s="20" t="s">
        <v>13</v>
      </c>
    </row>
    <row r="13" spans="1:6" ht="12.75">
      <c r="A13" s="87" t="s">
        <v>573</v>
      </c>
      <c r="B13" s="88" t="s">
        <v>574</v>
      </c>
      <c r="C13" s="89" t="s">
        <v>575</v>
      </c>
      <c r="D13" s="90">
        <v>1879156236.47</v>
      </c>
      <c r="E13" s="91">
        <v>1469352669.92</v>
      </c>
      <c r="F13" s="92">
        <f>IF(OR(D13="-",E13=D13),"-",D13-IF(E13="-",0,E13))</f>
        <v>409803566.54999995</v>
      </c>
    </row>
    <row r="14" spans="1:6" ht="12.75">
      <c r="A14" s="93" t="s">
        <v>44</v>
      </c>
      <c r="B14" s="63"/>
      <c r="C14" s="82"/>
      <c r="D14" s="85"/>
      <c r="E14" s="64"/>
      <c r="F14" s="65"/>
    </row>
    <row r="15" spans="1:6" ht="12.75">
      <c r="A15" s="87" t="s">
        <v>576</v>
      </c>
      <c r="B15" s="88" t="s">
        <v>574</v>
      </c>
      <c r="C15" s="89" t="s">
        <v>577</v>
      </c>
      <c r="D15" s="90">
        <v>1879156236.47</v>
      </c>
      <c r="E15" s="91">
        <v>1469352669.92</v>
      </c>
      <c r="F15" s="92">
        <f aca="true" t="shared" si="0" ref="F15:F78">IF(OR(D15="-",E15=D15),"-",D15-IF(E15="-",0,E15))</f>
        <v>409803566.54999995</v>
      </c>
    </row>
    <row r="16" spans="1:6" ht="30.75">
      <c r="A16" s="87" t="s">
        <v>578</v>
      </c>
      <c r="B16" s="88" t="s">
        <v>574</v>
      </c>
      <c r="C16" s="89" t="s">
        <v>579</v>
      </c>
      <c r="D16" s="90">
        <v>492333344.21</v>
      </c>
      <c r="E16" s="91">
        <v>317741656.66</v>
      </c>
      <c r="F16" s="92">
        <f t="shared" si="0"/>
        <v>174591687.54999995</v>
      </c>
    </row>
    <row r="17" spans="1:6" ht="12.75">
      <c r="A17" s="87" t="s">
        <v>580</v>
      </c>
      <c r="B17" s="88" t="s">
        <v>574</v>
      </c>
      <c r="C17" s="89" t="s">
        <v>581</v>
      </c>
      <c r="D17" s="90">
        <v>119603689.3</v>
      </c>
      <c r="E17" s="91">
        <v>95714293.9</v>
      </c>
      <c r="F17" s="92">
        <f t="shared" si="0"/>
        <v>23889395.39999999</v>
      </c>
    </row>
    <row r="18" spans="1:6" ht="41.25">
      <c r="A18" s="87" t="s">
        <v>582</v>
      </c>
      <c r="B18" s="88" t="s">
        <v>574</v>
      </c>
      <c r="C18" s="89" t="s">
        <v>583</v>
      </c>
      <c r="D18" s="90">
        <v>83332041.83</v>
      </c>
      <c r="E18" s="91">
        <v>67001457.63</v>
      </c>
      <c r="F18" s="92">
        <f t="shared" si="0"/>
        <v>16330584.199999996</v>
      </c>
    </row>
    <row r="19" spans="1:6" ht="41.25">
      <c r="A19" s="87" t="s">
        <v>584</v>
      </c>
      <c r="B19" s="88" t="s">
        <v>574</v>
      </c>
      <c r="C19" s="89" t="s">
        <v>585</v>
      </c>
      <c r="D19" s="90">
        <v>80000</v>
      </c>
      <c r="E19" s="91">
        <v>10500</v>
      </c>
      <c r="F19" s="92">
        <f t="shared" si="0"/>
        <v>69500</v>
      </c>
    </row>
    <row r="20" spans="1:6" ht="21">
      <c r="A20" s="87" t="s">
        <v>586</v>
      </c>
      <c r="B20" s="88" t="s">
        <v>574</v>
      </c>
      <c r="C20" s="89" t="s">
        <v>587</v>
      </c>
      <c r="D20" s="90">
        <v>80000</v>
      </c>
      <c r="E20" s="91">
        <v>10500</v>
      </c>
      <c r="F20" s="92">
        <f t="shared" si="0"/>
        <v>69500</v>
      </c>
    </row>
    <row r="21" spans="1:6" ht="30.75">
      <c r="A21" s="87" t="s">
        <v>588</v>
      </c>
      <c r="B21" s="88" t="s">
        <v>574</v>
      </c>
      <c r="C21" s="89" t="s">
        <v>589</v>
      </c>
      <c r="D21" s="90">
        <v>82124038.05</v>
      </c>
      <c r="E21" s="91">
        <v>66441120.84</v>
      </c>
      <c r="F21" s="92">
        <f t="shared" si="0"/>
        <v>15682917.209999993</v>
      </c>
    </row>
    <row r="22" spans="1:6" ht="21">
      <c r="A22" s="87" t="s">
        <v>590</v>
      </c>
      <c r="B22" s="88" t="s">
        <v>574</v>
      </c>
      <c r="C22" s="89" t="s">
        <v>591</v>
      </c>
      <c r="D22" s="90">
        <v>44103700</v>
      </c>
      <c r="E22" s="91">
        <v>36290173.84</v>
      </c>
      <c r="F22" s="92">
        <f t="shared" si="0"/>
        <v>7813526.159999996</v>
      </c>
    </row>
    <row r="23" spans="1:6" ht="30.75">
      <c r="A23" s="87" t="s">
        <v>592</v>
      </c>
      <c r="B23" s="88" t="s">
        <v>574</v>
      </c>
      <c r="C23" s="89" t="s">
        <v>593</v>
      </c>
      <c r="D23" s="90">
        <v>1266515.8</v>
      </c>
      <c r="E23" s="91">
        <v>998169.43</v>
      </c>
      <c r="F23" s="92">
        <f t="shared" si="0"/>
        <v>268346.37</v>
      </c>
    </row>
    <row r="24" spans="1:6" ht="41.25">
      <c r="A24" s="87" t="s">
        <v>594</v>
      </c>
      <c r="B24" s="88" t="s">
        <v>574</v>
      </c>
      <c r="C24" s="89" t="s">
        <v>595</v>
      </c>
      <c r="D24" s="90">
        <v>8400</v>
      </c>
      <c r="E24" s="91" t="s">
        <v>55</v>
      </c>
      <c r="F24" s="92">
        <f t="shared" si="0"/>
        <v>8400</v>
      </c>
    </row>
    <row r="25" spans="1:6" ht="30.75">
      <c r="A25" s="87" t="s">
        <v>596</v>
      </c>
      <c r="B25" s="88" t="s">
        <v>574</v>
      </c>
      <c r="C25" s="89" t="s">
        <v>597</v>
      </c>
      <c r="D25" s="90">
        <v>13318900</v>
      </c>
      <c r="E25" s="91">
        <v>10312294.84</v>
      </c>
      <c r="F25" s="92">
        <f t="shared" si="0"/>
        <v>3006605.16</v>
      </c>
    </row>
    <row r="26" spans="1:6" ht="21">
      <c r="A26" s="87" t="s">
        <v>586</v>
      </c>
      <c r="B26" s="88" t="s">
        <v>574</v>
      </c>
      <c r="C26" s="89" t="s">
        <v>598</v>
      </c>
      <c r="D26" s="90">
        <v>15124356.2</v>
      </c>
      <c r="E26" s="91">
        <v>11845015.49</v>
      </c>
      <c r="F26" s="92">
        <f t="shared" si="0"/>
        <v>3279340.709999999</v>
      </c>
    </row>
    <row r="27" spans="1:6" ht="21">
      <c r="A27" s="87" t="s">
        <v>590</v>
      </c>
      <c r="B27" s="88" t="s">
        <v>574</v>
      </c>
      <c r="C27" s="89" t="s">
        <v>599</v>
      </c>
      <c r="D27" s="90">
        <v>4644900</v>
      </c>
      <c r="E27" s="91">
        <v>3856431.85</v>
      </c>
      <c r="F27" s="92">
        <f t="shared" si="0"/>
        <v>788468.1499999999</v>
      </c>
    </row>
    <row r="28" spans="1:6" ht="30.75">
      <c r="A28" s="87" t="s">
        <v>596</v>
      </c>
      <c r="B28" s="88" t="s">
        <v>574</v>
      </c>
      <c r="C28" s="89" t="s">
        <v>600</v>
      </c>
      <c r="D28" s="90">
        <v>1293500</v>
      </c>
      <c r="E28" s="91">
        <v>1046303.43</v>
      </c>
      <c r="F28" s="92">
        <f t="shared" si="0"/>
        <v>247196.56999999995</v>
      </c>
    </row>
    <row r="29" spans="1:6" ht="21">
      <c r="A29" s="87" t="s">
        <v>590</v>
      </c>
      <c r="B29" s="88" t="s">
        <v>574</v>
      </c>
      <c r="C29" s="89" t="s">
        <v>601</v>
      </c>
      <c r="D29" s="90">
        <v>1216077.5</v>
      </c>
      <c r="E29" s="91">
        <v>1073418.54</v>
      </c>
      <c r="F29" s="92">
        <f t="shared" si="0"/>
        <v>142658.95999999996</v>
      </c>
    </row>
    <row r="30" spans="1:6" ht="30.75">
      <c r="A30" s="87" t="s">
        <v>592</v>
      </c>
      <c r="B30" s="88" t="s">
        <v>574</v>
      </c>
      <c r="C30" s="89" t="s">
        <v>602</v>
      </c>
      <c r="D30" s="90">
        <v>259653.84</v>
      </c>
      <c r="E30" s="91">
        <v>259653.84</v>
      </c>
      <c r="F30" s="92" t="str">
        <f t="shared" si="0"/>
        <v>-</v>
      </c>
    </row>
    <row r="31" spans="1:6" ht="30.75">
      <c r="A31" s="87" t="s">
        <v>596</v>
      </c>
      <c r="B31" s="88" t="s">
        <v>574</v>
      </c>
      <c r="C31" s="89" t="s">
        <v>603</v>
      </c>
      <c r="D31" s="90">
        <v>362268.66</v>
      </c>
      <c r="E31" s="91">
        <v>268254.76</v>
      </c>
      <c r="F31" s="92">
        <f t="shared" si="0"/>
        <v>94013.89999999997</v>
      </c>
    </row>
    <row r="32" spans="1:6" ht="21">
      <c r="A32" s="87" t="s">
        <v>586</v>
      </c>
      <c r="B32" s="88" t="s">
        <v>574</v>
      </c>
      <c r="C32" s="89" t="s">
        <v>604</v>
      </c>
      <c r="D32" s="90">
        <v>39000</v>
      </c>
      <c r="E32" s="91">
        <v>34500</v>
      </c>
      <c r="F32" s="92">
        <f t="shared" si="0"/>
        <v>4500</v>
      </c>
    </row>
    <row r="33" spans="1:6" ht="21">
      <c r="A33" s="87" t="s">
        <v>586</v>
      </c>
      <c r="B33" s="88" t="s">
        <v>574</v>
      </c>
      <c r="C33" s="89" t="s">
        <v>605</v>
      </c>
      <c r="D33" s="90">
        <v>18048.05</v>
      </c>
      <c r="E33" s="91">
        <v>18000</v>
      </c>
      <c r="F33" s="92">
        <f t="shared" si="0"/>
        <v>48.04999999999927</v>
      </c>
    </row>
    <row r="34" spans="1:6" ht="21">
      <c r="A34" s="87" t="s">
        <v>586</v>
      </c>
      <c r="B34" s="88" t="s">
        <v>574</v>
      </c>
      <c r="C34" s="89" t="s">
        <v>606</v>
      </c>
      <c r="D34" s="90">
        <v>39000</v>
      </c>
      <c r="E34" s="91">
        <v>34500</v>
      </c>
      <c r="F34" s="92">
        <f t="shared" si="0"/>
        <v>4500</v>
      </c>
    </row>
    <row r="35" spans="1:6" ht="21">
      <c r="A35" s="87" t="s">
        <v>590</v>
      </c>
      <c r="B35" s="88" t="s">
        <v>574</v>
      </c>
      <c r="C35" s="89" t="s">
        <v>607</v>
      </c>
      <c r="D35" s="90">
        <v>328418</v>
      </c>
      <c r="E35" s="91">
        <v>314448.67</v>
      </c>
      <c r="F35" s="92">
        <f t="shared" si="0"/>
        <v>13969.330000000016</v>
      </c>
    </row>
    <row r="36" spans="1:6" ht="30.75">
      <c r="A36" s="87" t="s">
        <v>596</v>
      </c>
      <c r="B36" s="88" t="s">
        <v>574</v>
      </c>
      <c r="C36" s="89" t="s">
        <v>608</v>
      </c>
      <c r="D36" s="90">
        <v>101300</v>
      </c>
      <c r="E36" s="91">
        <v>89956.15</v>
      </c>
      <c r="F36" s="92">
        <f t="shared" si="0"/>
        <v>11343.850000000006</v>
      </c>
    </row>
    <row r="37" spans="1:6" ht="41.25">
      <c r="A37" s="87" t="s">
        <v>609</v>
      </c>
      <c r="B37" s="88" t="s">
        <v>574</v>
      </c>
      <c r="C37" s="89" t="s">
        <v>610</v>
      </c>
      <c r="D37" s="90">
        <v>1128003.78</v>
      </c>
      <c r="E37" s="91">
        <v>549836.79</v>
      </c>
      <c r="F37" s="92">
        <f t="shared" si="0"/>
        <v>578166.99</v>
      </c>
    </row>
    <row r="38" spans="1:6" ht="21">
      <c r="A38" s="87" t="s">
        <v>590</v>
      </c>
      <c r="B38" s="88" t="s">
        <v>574</v>
      </c>
      <c r="C38" s="89" t="s">
        <v>611</v>
      </c>
      <c r="D38" s="90">
        <v>503664.94</v>
      </c>
      <c r="E38" s="91">
        <v>315477.38</v>
      </c>
      <c r="F38" s="92">
        <f t="shared" si="0"/>
        <v>188187.56</v>
      </c>
    </row>
    <row r="39" spans="1:6" ht="30.75">
      <c r="A39" s="87" t="s">
        <v>596</v>
      </c>
      <c r="B39" s="88" t="s">
        <v>574</v>
      </c>
      <c r="C39" s="89" t="s">
        <v>612</v>
      </c>
      <c r="D39" s="90">
        <v>106200</v>
      </c>
      <c r="E39" s="91">
        <v>88484.83</v>
      </c>
      <c r="F39" s="92">
        <f t="shared" si="0"/>
        <v>17715.17</v>
      </c>
    </row>
    <row r="40" spans="1:6" ht="21">
      <c r="A40" s="87" t="s">
        <v>586</v>
      </c>
      <c r="B40" s="88" t="s">
        <v>574</v>
      </c>
      <c r="C40" s="89" t="s">
        <v>613</v>
      </c>
      <c r="D40" s="90">
        <v>60986.49</v>
      </c>
      <c r="E40" s="91" t="s">
        <v>55</v>
      </c>
      <c r="F40" s="92">
        <f t="shared" si="0"/>
        <v>60986.49</v>
      </c>
    </row>
    <row r="41" spans="1:6" ht="21">
      <c r="A41" s="87" t="s">
        <v>590</v>
      </c>
      <c r="B41" s="88" t="s">
        <v>574</v>
      </c>
      <c r="C41" s="89" t="s">
        <v>614</v>
      </c>
      <c r="D41" s="90">
        <v>351200</v>
      </c>
      <c r="E41" s="91">
        <v>117266.91</v>
      </c>
      <c r="F41" s="92">
        <f t="shared" si="0"/>
        <v>233933.09</v>
      </c>
    </row>
    <row r="42" spans="1:6" ht="30.75">
      <c r="A42" s="87" t="s">
        <v>596</v>
      </c>
      <c r="B42" s="88" t="s">
        <v>574</v>
      </c>
      <c r="C42" s="89" t="s">
        <v>615</v>
      </c>
      <c r="D42" s="90">
        <v>105952.35</v>
      </c>
      <c r="E42" s="91">
        <v>28607.67</v>
      </c>
      <c r="F42" s="92">
        <f t="shared" si="0"/>
        <v>77344.68000000001</v>
      </c>
    </row>
    <row r="43" spans="1:6" ht="12.75">
      <c r="A43" s="87" t="s">
        <v>616</v>
      </c>
      <c r="B43" s="88" t="s">
        <v>574</v>
      </c>
      <c r="C43" s="89" t="s">
        <v>617</v>
      </c>
      <c r="D43" s="90">
        <v>134299</v>
      </c>
      <c r="E43" s="91">
        <v>134299</v>
      </c>
      <c r="F43" s="92" t="str">
        <f t="shared" si="0"/>
        <v>-</v>
      </c>
    </row>
    <row r="44" spans="1:6" ht="41.25">
      <c r="A44" s="87" t="s">
        <v>609</v>
      </c>
      <c r="B44" s="88" t="s">
        <v>574</v>
      </c>
      <c r="C44" s="89" t="s">
        <v>618</v>
      </c>
      <c r="D44" s="90">
        <v>134299</v>
      </c>
      <c r="E44" s="91">
        <v>134299</v>
      </c>
      <c r="F44" s="92" t="str">
        <f t="shared" si="0"/>
        <v>-</v>
      </c>
    </row>
    <row r="45" spans="1:6" ht="30.75">
      <c r="A45" s="87" t="s">
        <v>592</v>
      </c>
      <c r="B45" s="88" t="s">
        <v>574</v>
      </c>
      <c r="C45" s="89" t="s">
        <v>619</v>
      </c>
      <c r="D45" s="90">
        <v>1500.74</v>
      </c>
      <c r="E45" s="91">
        <v>1500.74</v>
      </c>
      <c r="F45" s="92" t="str">
        <f t="shared" si="0"/>
        <v>-</v>
      </c>
    </row>
    <row r="46" spans="1:6" ht="21">
      <c r="A46" s="87" t="s">
        <v>586</v>
      </c>
      <c r="B46" s="88" t="s">
        <v>574</v>
      </c>
      <c r="C46" s="89" t="s">
        <v>620</v>
      </c>
      <c r="D46" s="90">
        <v>132798.26</v>
      </c>
      <c r="E46" s="91">
        <v>132798.26</v>
      </c>
      <c r="F46" s="92" t="str">
        <f t="shared" si="0"/>
        <v>-</v>
      </c>
    </row>
    <row r="47" spans="1:6" ht="12.75">
      <c r="A47" s="87" t="s">
        <v>621</v>
      </c>
      <c r="B47" s="88" t="s">
        <v>574</v>
      </c>
      <c r="C47" s="89" t="s">
        <v>622</v>
      </c>
      <c r="D47" s="90">
        <v>36137348.47</v>
      </c>
      <c r="E47" s="91">
        <v>28578537.27</v>
      </c>
      <c r="F47" s="92">
        <f t="shared" si="0"/>
        <v>7558811.199999999</v>
      </c>
    </row>
    <row r="48" spans="1:6" ht="30.75">
      <c r="A48" s="87" t="s">
        <v>623</v>
      </c>
      <c r="B48" s="88" t="s">
        <v>574</v>
      </c>
      <c r="C48" s="89" t="s">
        <v>624</v>
      </c>
      <c r="D48" s="90">
        <v>3000</v>
      </c>
      <c r="E48" s="91" t="s">
        <v>55</v>
      </c>
      <c r="F48" s="92">
        <f t="shared" si="0"/>
        <v>3000</v>
      </c>
    </row>
    <row r="49" spans="1:6" ht="21">
      <c r="A49" s="87" t="s">
        <v>586</v>
      </c>
      <c r="B49" s="88" t="s">
        <v>574</v>
      </c>
      <c r="C49" s="89" t="s">
        <v>625</v>
      </c>
      <c r="D49" s="90">
        <v>3000</v>
      </c>
      <c r="E49" s="91" t="s">
        <v>55</v>
      </c>
      <c r="F49" s="92">
        <f t="shared" si="0"/>
        <v>3000</v>
      </c>
    </row>
    <row r="50" spans="1:6" ht="41.25">
      <c r="A50" s="87" t="s">
        <v>626</v>
      </c>
      <c r="B50" s="88" t="s">
        <v>574</v>
      </c>
      <c r="C50" s="89" t="s">
        <v>627</v>
      </c>
      <c r="D50" s="90">
        <v>84700</v>
      </c>
      <c r="E50" s="91">
        <v>65202.3</v>
      </c>
      <c r="F50" s="92">
        <f t="shared" si="0"/>
        <v>19497.699999999997</v>
      </c>
    </row>
    <row r="51" spans="1:6" ht="21">
      <c r="A51" s="87" t="s">
        <v>586</v>
      </c>
      <c r="B51" s="88" t="s">
        <v>574</v>
      </c>
      <c r="C51" s="89" t="s">
        <v>628</v>
      </c>
      <c r="D51" s="90">
        <v>79700</v>
      </c>
      <c r="E51" s="91">
        <v>65202.3</v>
      </c>
      <c r="F51" s="92">
        <f t="shared" si="0"/>
        <v>14497.699999999997</v>
      </c>
    </row>
    <row r="52" spans="1:6" ht="21">
      <c r="A52" s="87" t="s">
        <v>586</v>
      </c>
      <c r="B52" s="88" t="s">
        <v>574</v>
      </c>
      <c r="C52" s="89" t="s">
        <v>629</v>
      </c>
      <c r="D52" s="90">
        <v>5000</v>
      </c>
      <c r="E52" s="91" t="s">
        <v>55</v>
      </c>
      <c r="F52" s="92">
        <f t="shared" si="0"/>
        <v>5000</v>
      </c>
    </row>
    <row r="53" spans="1:6" ht="30.75">
      <c r="A53" s="87" t="s">
        <v>588</v>
      </c>
      <c r="B53" s="88" t="s">
        <v>574</v>
      </c>
      <c r="C53" s="89" t="s">
        <v>630</v>
      </c>
      <c r="D53" s="90">
        <v>7644463</v>
      </c>
      <c r="E53" s="91">
        <v>6276507.26</v>
      </c>
      <c r="F53" s="92">
        <f t="shared" si="0"/>
        <v>1367955.7400000002</v>
      </c>
    </row>
    <row r="54" spans="1:6" ht="21">
      <c r="A54" s="87" t="s">
        <v>590</v>
      </c>
      <c r="B54" s="88" t="s">
        <v>574</v>
      </c>
      <c r="C54" s="89" t="s">
        <v>631</v>
      </c>
      <c r="D54" s="90">
        <v>486200</v>
      </c>
      <c r="E54" s="91">
        <v>314018.71</v>
      </c>
      <c r="F54" s="92">
        <f t="shared" si="0"/>
        <v>172181.28999999998</v>
      </c>
    </row>
    <row r="55" spans="1:6" ht="30.75">
      <c r="A55" s="87" t="s">
        <v>596</v>
      </c>
      <c r="B55" s="88" t="s">
        <v>574</v>
      </c>
      <c r="C55" s="89" t="s">
        <v>632</v>
      </c>
      <c r="D55" s="90">
        <v>140600</v>
      </c>
      <c r="E55" s="91">
        <v>87616.28</v>
      </c>
      <c r="F55" s="92">
        <f t="shared" si="0"/>
        <v>52983.72</v>
      </c>
    </row>
    <row r="56" spans="1:6" ht="21">
      <c r="A56" s="87" t="s">
        <v>586</v>
      </c>
      <c r="B56" s="88" t="s">
        <v>574</v>
      </c>
      <c r="C56" s="89" t="s">
        <v>633</v>
      </c>
      <c r="D56" s="90">
        <v>287500</v>
      </c>
      <c r="E56" s="91">
        <v>120961.25</v>
      </c>
      <c r="F56" s="92">
        <f t="shared" si="0"/>
        <v>166538.75</v>
      </c>
    </row>
    <row r="57" spans="1:6" ht="21">
      <c r="A57" s="87" t="s">
        <v>590</v>
      </c>
      <c r="B57" s="88" t="s">
        <v>574</v>
      </c>
      <c r="C57" s="89" t="s">
        <v>634</v>
      </c>
      <c r="D57" s="90">
        <v>761700</v>
      </c>
      <c r="E57" s="91">
        <v>662004.01</v>
      </c>
      <c r="F57" s="92">
        <f t="shared" si="0"/>
        <v>99695.98999999999</v>
      </c>
    </row>
    <row r="58" spans="1:6" ht="30.75">
      <c r="A58" s="87" t="s">
        <v>596</v>
      </c>
      <c r="B58" s="88" t="s">
        <v>574</v>
      </c>
      <c r="C58" s="89" t="s">
        <v>635</v>
      </c>
      <c r="D58" s="90">
        <v>230000</v>
      </c>
      <c r="E58" s="91">
        <v>183449.04</v>
      </c>
      <c r="F58" s="92">
        <f t="shared" si="0"/>
        <v>46550.95999999999</v>
      </c>
    </row>
    <row r="59" spans="1:6" ht="21">
      <c r="A59" s="87" t="s">
        <v>586</v>
      </c>
      <c r="B59" s="88" t="s">
        <v>574</v>
      </c>
      <c r="C59" s="89" t="s">
        <v>636</v>
      </c>
      <c r="D59" s="90">
        <v>310822</v>
      </c>
      <c r="E59" s="91">
        <v>193767.8</v>
      </c>
      <c r="F59" s="92">
        <f t="shared" si="0"/>
        <v>117054.20000000001</v>
      </c>
    </row>
    <row r="60" spans="1:6" ht="21">
      <c r="A60" s="87" t="s">
        <v>590</v>
      </c>
      <c r="B60" s="88" t="s">
        <v>574</v>
      </c>
      <c r="C60" s="89" t="s">
        <v>637</v>
      </c>
      <c r="D60" s="90">
        <v>407100</v>
      </c>
      <c r="E60" s="91">
        <v>362497.67</v>
      </c>
      <c r="F60" s="92">
        <f t="shared" si="0"/>
        <v>44602.330000000016</v>
      </c>
    </row>
    <row r="61" spans="1:6" ht="30.75">
      <c r="A61" s="87" t="s">
        <v>596</v>
      </c>
      <c r="B61" s="88" t="s">
        <v>574</v>
      </c>
      <c r="C61" s="89" t="s">
        <v>638</v>
      </c>
      <c r="D61" s="90">
        <v>107300</v>
      </c>
      <c r="E61" s="91">
        <v>100514.23</v>
      </c>
      <c r="F61" s="92">
        <f t="shared" si="0"/>
        <v>6785.770000000004</v>
      </c>
    </row>
    <row r="62" spans="1:6" ht="21">
      <c r="A62" s="87" t="s">
        <v>586</v>
      </c>
      <c r="B62" s="88" t="s">
        <v>574</v>
      </c>
      <c r="C62" s="89" t="s">
        <v>639</v>
      </c>
      <c r="D62" s="90">
        <v>153866</v>
      </c>
      <c r="E62" s="91">
        <v>40000</v>
      </c>
      <c r="F62" s="92">
        <f t="shared" si="0"/>
        <v>113866</v>
      </c>
    </row>
    <row r="63" spans="1:6" ht="21">
      <c r="A63" s="87" t="s">
        <v>590</v>
      </c>
      <c r="B63" s="88" t="s">
        <v>574</v>
      </c>
      <c r="C63" s="89" t="s">
        <v>640</v>
      </c>
      <c r="D63" s="90">
        <v>2062300</v>
      </c>
      <c r="E63" s="91">
        <v>1765286.27</v>
      </c>
      <c r="F63" s="92">
        <f t="shared" si="0"/>
        <v>297013.73</v>
      </c>
    </row>
    <row r="64" spans="1:6" ht="30.75">
      <c r="A64" s="87" t="s">
        <v>592</v>
      </c>
      <c r="B64" s="88" t="s">
        <v>574</v>
      </c>
      <c r="C64" s="89" t="s">
        <v>641</v>
      </c>
      <c r="D64" s="90">
        <v>156377.77</v>
      </c>
      <c r="E64" s="91">
        <v>156377.77</v>
      </c>
      <c r="F64" s="92" t="str">
        <f t="shared" si="0"/>
        <v>-</v>
      </c>
    </row>
    <row r="65" spans="1:6" ht="30.75">
      <c r="A65" s="87" t="s">
        <v>596</v>
      </c>
      <c r="B65" s="88" t="s">
        <v>574</v>
      </c>
      <c r="C65" s="89" t="s">
        <v>642</v>
      </c>
      <c r="D65" s="90">
        <v>622800</v>
      </c>
      <c r="E65" s="91">
        <v>498671.93</v>
      </c>
      <c r="F65" s="92">
        <f t="shared" si="0"/>
        <v>124128.07</v>
      </c>
    </row>
    <row r="66" spans="1:6" ht="21">
      <c r="A66" s="87" t="s">
        <v>586</v>
      </c>
      <c r="B66" s="88" t="s">
        <v>574</v>
      </c>
      <c r="C66" s="89" t="s">
        <v>643</v>
      </c>
      <c r="D66" s="90">
        <v>1549322.23</v>
      </c>
      <c r="E66" s="91">
        <v>1466356.5</v>
      </c>
      <c r="F66" s="92">
        <f t="shared" si="0"/>
        <v>82965.72999999998</v>
      </c>
    </row>
    <row r="67" spans="1:6" ht="21">
      <c r="A67" s="87" t="s">
        <v>590</v>
      </c>
      <c r="B67" s="88" t="s">
        <v>574</v>
      </c>
      <c r="C67" s="89" t="s">
        <v>644</v>
      </c>
      <c r="D67" s="90">
        <v>283075</v>
      </c>
      <c r="E67" s="91">
        <v>253684.07</v>
      </c>
      <c r="F67" s="92">
        <f t="shared" si="0"/>
        <v>29390.929999999993</v>
      </c>
    </row>
    <row r="68" spans="1:6" ht="30.75">
      <c r="A68" s="87" t="s">
        <v>596</v>
      </c>
      <c r="B68" s="88" t="s">
        <v>574</v>
      </c>
      <c r="C68" s="89" t="s">
        <v>645</v>
      </c>
      <c r="D68" s="90">
        <v>85500</v>
      </c>
      <c r="E68" s="91">
        <v>71301.73</v>
      </c>
      <c r="F68" s="92">
        <f t="shared" si="0"/>
        <v>14198.270000000004</v>
      </c>
    </row>
    <row r="69" spans="1:6" ht="41.25">
      <c r="A69" s="87" t="s">
        <v>609</v>
      </c>
      <c r="B69" s="88" t="s">
        <v>574</v>
      </c>
      <c r="C69" s="89" t="s">
        <v>646</v>
      </c>
      <c r="D69" s="90">
        <v>28405185.47</v>
      </c>
      <c r="E69" s="91">
        <v>22236827.71</v>
      </c>
      <c r="F69" s="92">
        <f t="shared" si="0"/>
        <v>6168357.759999998</v>
      </c>
    </row>
    <row r="70" spans="1:6" ht="21">
      <c r="A70" s="87" t="s">
        <v>586</v>
      </c>
      <c r="B70" s="88" t="s">
        <v>574</v>
      </c>
      <c r="C70" s="89" t="s">
        <v>647</v>
      </c>
      <c r="D70" s="90">
        <v>500000</v>
      </c>
      <c r="E70" s="91">
        <v>267003.89</v>
      </c>
      <c r="F70" s="92">
        <f t="shared" si="0"/>
        <v>232996.11</v>
      </c>
    </row>
    <row r="71" spans="1:6" ht="21">
      <c r="A71" s="87" t="s">
        <v>586</v>
      </c>
      <c r="B71" s="88" t="s">
        <v>574</v>
      </c>
      <c r="C71" s="89" t="s">
        <v>648</v>
      </c>
      <c r="D71" s="90">
        <v>400000</v>
      </c>
      <c r="E71" s="91" t="s">
        <v>55</v>
      </c>
      <c r="F71" s="92">
        <f t="shared" si="0"/>
        <v>400000</v>
      </c>
    </row>
    <row r="72" spans="1:6" ht="30.75">
      <c r="A72" s="87" t="s">
        <v>592</v>
      </c>
      <c r="B72" s="88" t="s">
        <v>574</v>
      </c>
      <c r="C72" s="89" t="s">
        <v>649</v>
      </c>
      <c r="D72" s="90">
        <v>749</v>
      </c>
      <c r="E72" s="91">
        <v>749</v>
      </c>
      <c r="F72" s="92" t="str">
        <f t="shared" si="0"/>
        <v>-</v>
      </c>
    </row>
    <row r="73" spans="1:6" ht="21">
      <c r="A73" s="87" t="s">
        <v>650</v>
      </c>
      <c r="B73" s="88" t="s">
        <v>574</v>
      </c>
      <c r="C73" s="89" t="s">
        <v>651</v>
      </c>
      <c r="D73" s="90">
        <v>13606533.47</v>
      </c>
      <c r="E73" s="91">
        <v>11262478.86</v>
      </c>
      <c r="F73" s="92">
        <f t="shared" si="0"/>
        <v>2344054.6100000013</v>
      </c>
    </row>
    <row r="74" spans="1:6" ht="21">
      <c r="A74" s="87" t="s">
        <v>586</v>
      </c>
      <c r="B74" s="88" t="s">
        <v>574</v>
      </c>
      <c r="C74" s="89" t="s">
        <v>652</v>
      </c>
      <c r="D74" s="90">
        <v>2146258.64</v>
      </c>
      <c r="E74" s="91">
        <v>1248355.01</v>
      </c>
      <c r="F74" s="92">
        <f t="shared" si="0"/>
        <v>897903.6300000001</v>
      </c>
    </row>
    <row r="75" spans="1:6" ht="72">
      <c r="A75" s="102" t="s">
        <v>653</v>
      </c>
      <c r="B75" s="88" t="s">
        <v>574</v>
      </c>
      <c r="C75" s="89" t="s">
        <v>654</v>
      </c>
      <c r="D75" s="90">
        <v>356557.32</v>
      </c>
      <c r="E75" s="91">
        <v>327807.32</v>
      </c>
      <c r="F75" s="92">
        <f t="shared" si="0"/>
        <v>28750</v>
      </c>
    </row>
    <row r="76" spans="1:6" ht="12.75">
      <c r="A76" s="87" t="s">
        <v>655</v>
      </c>
      <c r="B76" s="88" t="s">
        <v>574</v>
      </c>
      <c r="C76" s="89" t="s">
        <v>656</v>
      </c>
      <c r="D76" s="90">
        <v>39832.68</v>
      </c>
      <c r="E76" s="91">
        <v>4100</v>
      </c>
      <c r="F76" s="92">
        <f t="shared" si="0"/>
        <v>35732.68</v>
      </c>
    </row>
    <row r="77" spans="1:6" ht="12.75">
      <c r="A77" s="87" t="s">
        <v>657</v>
      </c>
      <c r="B77" s="88" t="s">
        <v>574</v>
      </c>
      <c r="C77" s="89" t="s">
        <v>658</v>
      </c>
      <c r="D77" s="90">
        <v>422275.36</v>
      </c>
      <c r="E77" s="91">
        <v>395482</v>
      </c>
      <c r="F77" s="92">
        <f t="shared" si="0"/>
        <v>26793.359999999986</v>
      </c>
    </row>
    <row r="78" spans="1:6" ht="21">
      <c r="A78" s="87" t="s">
        <v>586</v>
      </c>
      <c r="B78" s="88" t="s">
        <v>574</v>
      </c>
      <c r="C78" s="89" t="s">
        <v>659</v>
      </c>
      <c r="D78" s="90">
        <v>2400800</v>
      </c>
      <c r="E78" s="91">
        <v>2400800</v>
      </c>
      <c r="F78" s="92" t="str">
        <f t="shared" si="0"/>
        <v>-</v>
      </c>
    </row>
    <row r="79" spans="1:6" ht="21">
      <c r="A79" s="87" t="s">
        <v>590</v>
      </c>
      <c r="B79" s="88" t="s">
        <v>574</v>
      </c>
      <c r="C79" s="89" t="s">
        <v>660</v>
      </c>
      <c r="D79" s="90">
        <v>1493300</v>
      </c>
      <c r="E79" s="91">
        <v>1148129.61</v>
      </c>
      <c r="F79" s="92">
        <f aca="true" t="shared" si="1" ref="F79:F142">IF(OR(D79="-",E79=D79),"-",D79-IF(E79="-",0,E79))</f>
        <v>345170.3899999999</v>
      </c>
    </row>
    <row r="80" spans="1:6" ht="30.75">
      <c r="A80" s="87" t="s">
        <v>596</v>
      </c>
      <c r="B80" s="88" t="s">
        <v>574</v>
      </c>
      <c r="C80" s="89" t="s">
        <v>661</v>
      </c>
      <c r="D80" s="90">
        <v>451000</v>
      </c>
      <c r="E80" s="91">
        <v>326381.8</v>
      </c>
      <c r="F80" s="92">
        <f t="shared" si="1"/>
        <v>124618.20000000001</v>
      </c>
    </row>
    <row r="81" spans="1:6" ht="21">
      <c r="A81" s="87" t="s">
        <v>586</v>
      </c>
      <c r="B81" s="88" t="s">
        <v>574</v>
      </c>
      <c r="C81" s="89" t="s">
        <v>662</v>
      </c>
      <c r="D81" s="90">
        <v>506500</v>
      </c>
      <c r="E81" s="91">
        <v>432600.74</v>
      </c>
      <c r="F81" s="92">
        <f t="shared" si="1"/>
        <v>73899.26000000001</v>
      </c>
    </row>
    <row r="82" spans="1:6" ht="21">
      <c r="A82" s="87" t="s">
        <v>590</v>
      </c>
      <c r="B82" s="88" t="s">
        <v>574</v>
      </c>
      <c r="C82" s="89" t="s">
        <v>663</v>
      </c>
      <c r="D82" s="90">
        <v>4503500</v>
      </c>
      <c r="E82" s="91">
        <v>3003500</v>
      </c>
      <c r="F82" s="92">
        <f t="shared" si="1"/>
        <v>1500000</v>
      </c>
    </row>
    <row r="83" spans="1:6" ht="30.75">
      <c r="A83" s="87" t="s">
        <v>596</v>
      </c>
      <c r="B83" s="88" t="s">
        <v>574</v>
      </c>
      <c r="C83" s="89" t="s">
        <v>664</v>
      </c>
      <c r="D83" s="90">
        <v>393500</v>
      </c>
      <c r="E83" s="91">
        <v>316000</v>
      </c>
      <c r="F83" s="92">
        <f t="shared" si="1"/>
        <v>77500</v>
      </c>
    </row>
    <row r="84" spans="1:6" ht="21">
      <c r="A84" s="87" t="s">
        <v>586</v>
      </c>
      <c r="B84" s="88" t="s">
        <v>574</v>
      </c>
      <c r="C84" s="89" t="s">
        <v>665</v>
      </c>
      <c r="D84" s="90">
        <v>1022500</v>
      </c>
      <c r="E84" s="91">
        <v>1022500</v>
      </c>
      <c r="F84" s="92" t="str">
        <f t="shared" si="1"/>
        <v>-</v>
      </c>
    </row>
    <row r="85" spans="1:6" ht="21">
      <c r="A85" s="87" t="s">
        <v>586</v>
      </c>
      <c r="B85" s="88" t="s">
        <v>574</v>
      </c>
      <c r="C85" s="89" t="s">
        <v>666</v>
      </c>
      <c r="D85" s="90">
        <v>113315</v>
      </c>
      <c r="E85" s="91">
        <v>56657.65</v>
      </c>
      <c r="F85" s="92">
        <f t="shared" si="1"/>
        <v>56657.35</v>
      </c>
    </row>
    <row r="86" spans="1:6" ht="21">
      <c r="A86" s="87" t="s">
        <v>586</v>
      </c>
      <c r="B86" s="88" t="s">
        <v>574</v>
      </c>
      <c r="C86" s="89" t="s">
        <v>667</v>
      </c>
      <c r="D86" s="90">
        <v>48564</v>
      </c>
      <c r="E86" s="91">
        <v>24281.83</v>
      </c>
      <c r="F86" s="92">
        <f t="shared" si="1"/>
        <v>24282.17</v>
      </c>
    </row>
    <row r="87" spans="1:6" ht="21">
      <c r="A87" s="87" t="s">
        <v>668</v>
      </c>
      <c r="B87" s="88" t="s">
        <v>574</v>
      </c>
      <c r="C87" s="89" t="s">
        <v>669</v>
      </c>
      <c r="D87" s="90">
        <v>526000</v>
      </c>
      <c r="E87" s="91">
        <v>364300</v>
      </c>
      <c r="F87" s="92">
        <f t="shared" si="1"/>
        <v>161700</v>
      </c>
    </row>
    <row r="88" spans="1:6" ht="30.75">
      <c r="A88" s="87" t="s">
        <v>670</v>
      </c>
      <c r="B88" s="88" t="s">
        <v>574</v>
      </c>
      <c r="C88" s="89" t="s">
        <v>671</v>
      </c>
      <c r="D88" s="90">
        <v>100000</v>
      </c>
      <c r="E88" s="91">
        <v>8000</v>
      </c>
      <c r="F88" s="92">
        <f t="shared" si="1"/>
        <v>92000</v>
      </c>
    </row>
    <row r="89" spans="1:6" ht="30.75">
      <c r="A89" s="87" t="s">
        <v>672</v>
      </c>
      <c r="B89" s="88" t="s">
        <v>574</v>
      </c>
      <c r="C89" s="89" t="s">
        <v>673</v>
      </c>
      <c r="D89" s="90">
        <v>100000</v>
      </c>
      <c r="E89" s="91">
        <v>8000</v>
      </c>
      <c r="F89" s="92">
        <f t="shared" si="1"/>
        <v>92000</v>
      </c>
    </row>
    <row r="90" spans="1:6" ht="21">
      <c r="A90" s="87" t="s">
        <v>586</v>
      </c>
      <c r="B90" s="88" t="s">
        <v>574</v>
      </c>
      <c r="C90" s="89" t="s">
        <v>674</v>
      </c>
      <c r="D90" s="90">
        <v>100000</v>
      </c>
      <c r="E90" s="91">
        <v>8000</v>
      </c>
      <c r="F90" s="92">
        <f t="shared" si="1"/>
        <v>92000</v>
      </c>
    </row>
    <row r="91" spans="1:6" ht="21">
      <c r="A91" s="87" t="s">
        <v>675</v>
      </c>
      <c r="B91" s="88" t="s">
        <v>574</v>
      </c>
      <c r="C91" s="89" t="s">
        <v>676</v>
      </c>
      <c r="D91" s="90">
        <v>426000</v>
      </c>
      <c r="E91" s="91">
        <v>356300</v>
      </c>
      <c r="F91" s="92">
        <f t="shared" si="1"/>
        <v>69700</v>
      </c>
    </row>
    <row r="92" spans="1:6" ht="30.75">
      <c r="A92" s="87" t="s">
        <v>672</v>
      </c>
      <c r="B92" s="88" t="s">
        <v>574</v>
      </c>
      <c r="C92" s="89" t="s">
        <v>677</v>
      </c>
      <c r="D92" s="90">
        <v>426000</v>
      </c>
      <c r="E92" s="91">
        <v>356300</v>
      </c>
      <c r="F92" s="92">
        <f t="shared" si="1"/>
        <v>69700</v>
      </c>
    </row>
    <row r="93" spans="1:6" ht="21">
      <c r="A93" s="87" t="s">
        <v>586</v>
      </c>
      <c r="B93" s="88" t="s">
        <v>574</v>
      </c>
      <c r="C93" s="89" t="s">
        <v>678</v>
      </c>
      <c r="D93" s="90">
        <v>426000</v>
      </c>
      <c r="E93" s="91">
        <v>356300</v>
      </c>
      <c r="F93" s="92">
        <f t="shared" si="1"/>
        <v>69700</v>
      </c>
    </row>
    <row r="94" spans="1:6" ht="12.75">
      <c r="A94" s="87" t="s">
        <v>679</v>
      </c>
      <c r="B94" s="88" t="s">
        <v>574</v>
      </c>
      <c r="C94" s="89" t="s">
        <v>680</v>
      </c>
      <c r="D94" s="90">
        <v>141842597.11</v>
      </c>
      <c r="E94" s="91">
        <v>36827162.56</v>
      </c>
      <c r="F94" s="92">
        <f t="shared" si="1"/>
        <v>105015434.55000001</v>
      </c>
    </row>
    <row r="95" spans="1:6" ht="12.75">
      <c r="A95" s="87" t="s">
        <v>681</v>
      </c>
      <c r="B95" s="88" t="s">
        <v>574</v>
      </c>
      <c r="C95" s="89" t="s">
        <v>682</v>
      </c>
      <c r="D95" s="90">
        <v>12830000</v>
      </c>
      <c r="E95" s="91">
        <v>11409577.9</v>
      </c>
      <c r="F95" s="92">
        <f t="shared" si="1"/>
        <v>1420422.0999999996</v>
      </c>
    </row>
    <row r="96" spans="1:6" ht="21">
      <c r="A96" s="87" t="s">
        <v>683</v>
      </c>
      <c r="B96" s="88" t="s">
        <v>574</v>
      </c>
      <c r="C96" s="89" t="s">
        <v>684</v>
      </c>
      <c r="D96" s="90">
        <v>12830000</v>
      </c>
      <c r="E96" s="91">
        <v>11409577.9</v>
      </c>
      <c r="F96" s="92">
        <f t="shared" si="1"/>
        <v>1420422.0999999996</v>
      </c>
    </row>
    <row r="97" spans="1:6" ht="21">
      <c r="A97" s="87" t="s">
        <v>586</v>
      </c>
      <c r="B97" s="88" t="s">
        <v>574</v>
      </c>
      <c r="C97" s="89" t="s">
        <v>685</v>
      </c>
      <c r="D97" s="90">
        <v>890000</v>
      </c>
      <c r="E97" s="91">
        <v>860686</v>
      </c>
      <c r="F97" s="92">
        <f t="shared" si="1"/>
        <v>29314</v>
      </c>
    </row>
    <row r="98" spans="1:6" ht="30.75">
      <c r="A98" s="87" t="s">
        <v>686</v>
      </c>
      <c r="B98" s="88" t="s">
        <v>574</v>
      </c>
      <c r="C98" s="89" t="s">
        <v>687</v>
      </c>
      <c r="D98" s="90">
        <v>8860000</v>
      </c>
      <c r="E98" s="91">
        <v>8224665.9</v>
      </c>
      <c r="F98" s="92">
        <f t="shared" si="1"/>
        <v>635334.0999999996</v>
      </c>
    </row>
    <row r="99" spans="1:6" ht="30.75">
      <c r="A99" s="87" t="s">
        <v>686</v>
      </c>
      <c r="B99" s="88" t="s">
        <v>574</v>
      </c>
      <c r="C99" s="89" t="s">
        <v>688</v>
      </c>
      <c r="D99" s="90">
        <v>3080000</v>
      </c>
      <c r="E99" s="91">
        <v>2324226</v>
      </c>
      <c r="F99" s="92">
        <f t="shared" si="1"/>
        <v>755774</v>
      </c>
    </row>
    <row r="100" spans="1:6" ht="12.75">
      <c r="A100" s="87" t="s">
        <v>689</v>
      </c>
      <c r="B100" s="88" t="s">
        <v>574</v>
      </c>
      <c r="C100" s="89" t="s">
        <v>690</v>
      </c>
      <c r="D100" s="90">
        <v>11400000</v>
      </c>
      <c r="E100" s="91">
        <v>10336000</v>
      </c>
      <c r="F100" s="92">
        <f t="shared" si="1"/>
        <v>1064000</v>
      </c>
    </row>
    <row r="101" spans="1:6" ht="41.25">
      <c r="A101" s="87" t="s">
        <v>609</v>
      </c>
      <c r="B101" s="88" t="s">
        <v>574</v>
      </c>
      <c r="C101" s="89" t="s">
        <v>691</v>
      </c>
      <c r="D101" s="90">
        <v>11400000</v>
      </c>
      <c r="E101" s="91">
        <v>10336000</v>
      </c>
      <c r="F101" s="92">
        <f t="shared" si="1"/>
        <v>1064000</v>
      </c>
    </row>
    <row r="102" spans="1:6" ht="30.75">
      <c r="A102" s="87" t="s">
        <v>686</v>
      </c>
      <c r="B102" s="88" t="s">
        <v>574</v>
      </c>
      <c r="C102" s="89" t="s">
        <v>692</v>
      </c>
      <c r="D102" s="90">
        <v>11400000</v>
      </c>
      <c r="E102" s="91">
        <v>10336000</v>
      </c>
      <c r="F102" s="92">
        <f t="shared" si="1"/>
        <v>1064000</v>
      </c>
    </row>
    <row r="103" spans="1:6" ht="12.75">
      <c r="A103" s="87" t="s">
        <v>693</v>
      </c>
      <c r="B103" s="88" t="s">
        <v>574</v>
      </c>
      <c r="C103" s="89" t="s">
        <v>694</v>
      </c>
      <c r="D103" s="90">
        <v>116702597.11</v>
      </c>
      <c r="E103" s="91">
        <v>14171584.66</v>
      </c>
      <c r="F103" s="92">
        <f t="shared" si="1"/>
        <v>102531012.45</v>
      </c>
    </row>
    <row r="104" spans="1:6" ht="21">
      <c r="A104" s="87" t="s">
        <v>695</v>
      </c>
      <c r="B104" s="88" t="s">
        <v>574</v>
      </c>
      <c r="C104" s="89" t="s">
        <v>696</v>
      </c>
      <c r="D104" s="90">
        <v>116702597.11</v>
      </c>
      <c r="E104" s="91">
        <v>14171584.66</v>
      </c>
      <c r="F104" s="92">
        <f t="shared" si="1"/>
        <v>102531012.45</v>
      </c>
    </row>
    <row r="105" spans="1:6" ht="30.75">
      <c r="A105" s="87" t="s">
        <v>697</v>
      </c>
      <c r="B105" s="88" t="s">
        <v>574</v>
      </c>
      <c r="C105" s="89" t="s">
        <v>698</v>
      </c>
      <c r="D105" s="90">
        <v>17238080</v>
      </c>
      <c r="E105" s="91">
        <v>4245759.34</v>
      </c>
      <c r="F105" s="92">
        <f t="shared" si="1"/>
        <v>12992320.66</v>
      </c>
    </row>
    <row r="106" spans="1:6" ht="30.75">
      <c r="A106" s="87" t="s">
        <v>697</v>
      </c>
      <c r="B106" s="88" t="s">
        <v>574</v>
      </c>
      <c r="C106" s="89" t="s">
        <v>699</v>
      </c>
      <c r="D106" s="90">
        <v>96634616</v>
      </c>
      <c r="E106" s="91">
        <v>9558211.41</v>
      </c>
      <c r="F106" s="92">
        <f t="shared" si="1"/>
        <v>87076404.59</v>
      </c>
    </row>
    <row r="107" spans="1:6" ht="30.75">
      <c r="A107" s="87" t="s">
        <v>697</v>
      </c>
      <c r="B107" s="88" t="s">
        <v>574</v>
      </c>
      <c r="C107" s="89" t="s">
        <v>700</v>
      </c>
      <c r="D107" s="90">
        <v>2829901.11</v>
      </c>
      <c r="E107" s="91">
        <v>367613.91</v>
      </c>
      <c r="F107" s="92">
        <f t="shared" si="1"/>
        <v>2462287.1999999997</v>
      </c>
    </row>
    <row r="108" spans="1:6" ht="12.75">
      <c r="A108" s="87" t="s">
        <v>701</v>
      </c>
      <c r="B108" s="88" t="s">
        <v>574</v>
      </c>
      <c r="C108" s="89" t="s">
        <v>702</v>
      </c>
      <c r="D108" s="90">
        <v>910000</v>
      </c>
      <c r="E108" s="91">
        <v>910000</v>
      </c>
      <c r="F108" s="92" t="str">
        <f t="shared" si="1"/>
        <v>-</v>
      </c>
    </row>
    <row r="109" spans="1:6" ht="51">
      <c r="A109" s="87" t="s">
        <v>703</v>
      </c>
      <c r="B109" s="88" t="s">
        <v>574</v>
      </c>
      <c r="C109" s="89" t="s">
        <v>704</v>
      </c>
      <c r="D109" s="90">
        <v>810000</v>
      </c>
      <c r="E109" s="91">
        <v>810000</v>
      </c>
      <c r="F109" s="92" t="str">
        <f t="shared" si="1"/>
        <v>-</v>
      </c>
    </row>
    <row r="110" spans="1:6" ht="30.75">
      <c r="A110" s="87" t="s">
        <v>686</v>
      </c>
      <c r="B110" s="88" t="s">
        <v>574</v>
      </c>
      <c r="C110" s="89" t="s">
        <v>705</v>
      </c>
      <c r="D110" s="90">
        <v>90000</v>
      </c>
      <c r="E110" s="91">
        <v>90000</v>
      </c>
      <c r="F110" s="92" t="str">
        <f t="shared" si="1"/>
        <v>-</v>
      </c>
    </row>
    <row r="111" spans="1:6" ht="30.75">
      <c r="A111" s="87" t="s">
        <v>686</v>
      </c>
      <c r="B111" s="88" t="s">
        <v>574</v>
      </c>
      <c r="C111" s="89" t="s">
        <v>706</v>
      </c>
      <c r="D111" s="90">
        <v>30000</v>
      </c>
      <c r="E111" s="91">
        <v>30000</v>
      </c>
      <c r="F111" s="92" t="str">
        <f t="shared" si="1"/>
        <v>-</v>
      </c>
    </row>
    <row r="112" spans="1:6" ht="30.75">
      <c r="A112" s="87" t="s">
        <v>686</v>
      </c>
      <c r="B112" s="88" t="s">
        <v>574</v>
      </c>
      <c r="C112" s="89" t="s">
        <v>707</v>
      </c>
      <c r="D112" s="90">
        <v>690000</v>
      </c>
      <c r="E112" s="91">
        <v>690000</v>
      </c>
      <c r="F112" s="92" t="str">
        <f t="shared" si="1"/>
        <v>-</v>
      </c>
    </row>
    <row r="113" spans="1:6" ht="41.25">
      <c r="A113" s="87" t="s">
        <v>609</v>
      </c>
      <c r="B113" s="88" t="s">
        <v>574</v>
      </c>
      <c r="C113" s="89" t="s">
        <v>708</v>
      </c>
      <c r="D113" s="90">
        <v>100000</v>
      </c>
      <c r="E113" s="91">
        <v>100000</v>
      </c>
      <c r="F113" s="92" t="str">
        <f t="shared" si="1"/>
        <v>-</v>
      </c>
    </row>
    <row r="114" spans="1:6" ht="30.75">
      <c r="A114" s="87" t="s">
        <v>686</v>
      </c>
      <c r="B114" s="88" t="s">
        <v>574</v>
      </c>
      <c r="C114" s="89" t="s">
        <v>709</v>
      </c>
      <c r="D114" s="90">
        <v>100000</v>
      </c>
      <c r="E114" s="91">
        <v>100000</v>
      </c>
      <c r="F114" s="92" t="str">
        <f t="shared" si="1"/>
        <v>-</v>
      </c>
    </row>
    <row r="115" spans="1:6" ht="12.75">
      <c r="A115" s="87" t="s">
        <v>710</v>
      </c>
      <c r="B115" s="88" t="s">
        <v>574</v>
      </c>
      <c r="C115" s="89" t="s">
        <v>711</v>
      </c>
      <c r="D115" s="90">
        <v>3832694.47</v>
      </c>
      <c r="E115" s="91">
        <v>2592223.55</v>
      </c>
      <c r="F115" s="92">
        <f t="shared" si="1"/>
        <v>1240470.9200000004</v>
      </c>
    </row>
    <row r="116" spans="1:6" ht="12.75">
      <c r="A116" s="87" t="s">
        <v>712</v>
      </c>
      <c r="B116" s="88" t="s">
        <v>574</v>
      </c>
      <c r="C116" s="89" t="s">
        <v>713</v>
      </c>
      <c r="D116" s="90">
        <v>752745.9</v>
      </c>
      <c r="E116" s="91">
        <v>599478.55</v>
      </c>
      <c r="F116" s="92">
        <f t="shared" si="1"/>
        <v>153267.34999999998</v>
      </c>
    </row>
    <row r="117" spans="1:6" ht="41.25">
      <c r="A117" s="87" t="s">
        <v>609</v>
      </c>
      <c r="B117" s="88" t="s">
        <v>574</v>
      </c>
      <c r="C117" s="89" t="s">
        <v>714</v>
      </c>
      <c r="D117" s="90">
        <v>752745.9</v>
      </c>
      <c r="E117" s="91">
        <v>599478.55</v>
      </c>
      <c r="F117" s="92">
        <f t="shared" si="1"/>
        <v>153267.34999999998</v>
      </c>
    </row>
    <row r="118" spans="1:6" ht="12.75">
      <c r="A118" s="87" t="s">
        <v>657</v>
      </c>
      <c r="B118" s="88" t="s">
        <v>574</v>
      </c>
      <c r="C118" s="89" t="s">
        <v>715</v>
      </c>
      <c r="D118" s="90">
        <v>592700</v>
      </c>
      <c r="E118" s="91">
        <v>439583.65</v>
      </c>
      <c r="F118" s="92">
        <f t="shared" si="1"/>
        <v>153116.34999999998</v>
      </c>
    </row>
    <row r="119" spans="1:6" ht="21">
      <c r="A119" s="87" t="s">
        <v>586</v>
      </c>
      <c r="B119" s="88" t="s">
        <v>574</v>
      </c>
      <c r="C119" s="89" t="s">
        <v>716</v>
      </c>
      <c r="D119" s="90">
        <v>160045.9</v>
      </c>
      <c r="E119" s="91">
        <v>159894.9</v>
      </c>
      <c r="F119" s="92">
        <f t="shared" si="1"/>
        <v>151</v>
      </c>
    </row>
    <row r="120" spans="1:6" ht="12.75">
      <c r="A120" s="87" t="s">
        <v>717</v>
      </c>
      <c r="B120" s="88" t="s">
        <v>574</v>
      </c>
      <c r="C120" s="89" t="s">
        <v>718</v>
      </c>
      <c r="D120" s="90">
        <v>597500</v>
      </c>
      <c r="E120" s="91">
        <v>597500</v>
      </c>
      <c r="F120" s="92" t="str">
        <f t="shared" si="1"/>
        <v>-</v>
      </c>
    </row>
    <row r="121" spans="1:6" ht="30.75">
      <c r="A121" s="87" t="s">
        <v>672</v>
      </c>
      <c r="B121" s="88" t="s">
        <v>574</v>
      </c>
      <c r="C121" s="89" t="s">
        <v>719</v>
      </c>
      <c r="D121" s="90">
        <v>597500</v>
      </c>
      <c r="E121" s="91">
        <v>597500</v>
      </c>
      <c r="F121" s="92" t="str">
        <f t="shared" si="1"/>
        <v>-</v>
      </c>
    </row>
    <row r="122" spans="1:6" ht="21">
      <c r="A122" s="87" t="s">
        <v>586</v>
      </c>
      <c r="B122" s="88" t="s">
        <v>574</v>
      </c>
      <c r="C122" s="89" t="s">
        <v>720</v>
      </c>
      <c r="D122" s="90">
        <v>597500</v>
      </c>
      <c r="E122" s="91">
        <v>597500</v>
      </c>
      <c r="F122" s="92" t="str">
        <f t="shared" si="1"/>
        <v>-</v>
      </c>
    </row>
    <row r="123" spans="1:6" ht="12.75">
      <c r="A123" s="87" t="s">
        <v>721</v>
      </c>
      <c r="B123" s="88" t="s">
        <v>574</v>
      </c>
      <c r="C123" s="89" t="s">
        <v>722</v>
      </c>
      <c r="D123" s="90">
        <v>200000</v>
      </c>
      <c r="E123" s="91" t="s">
        <v>55</v>
      </c>
      <c r="F123" s="92">
        <f t="shared" si="1"/>
        <v>200000</v>
      </c>
    </row>
    <row r="124" spans="1:6" ht="41.25">
      <c r="A124" s="87" t="s">
        <v>609</v>
      </c>
      <c r="B124" s="88" t="s">
        <v>574</v>
      </c>
      <c r="C124" s="89" t="s">
        <v>723</v>
      </c>
      <c r="D124" s="90">
        <v>200000</v>
      </c>
      <c r="E124" s="91" t="s">
        <v>55</v>
      </c>
      <c r="F124" s="92">
        <f t="shared" si="1"/>
        <v>200000</v>
      </c>
    </row>
    <row r="125" spans="1:6" ht="21">
      <c r="A125" s="87" t="s">
        <v>586</v>
      </c>
      <c r="B125" s="88" t="s">
        <v>574</v>
      </c>
      <c r="C125" s="89" t="s">
        <v>724</v>
      </c>
      <c r="D125" s="90">
        <v>200000</v>
      </c>
      <c r="E125" s="91" t="s">
        <v>55</v>
      </c>
      <c r="F125" s="92">
        <f t="shared" si="1"/>
        <v>200000</v>
      </c>
    </row>
    <row r="126" spans="1:6" ht="21">
      <c r="A126" s="87" t="s">
        <v>725</v>
      </c>
      <c r="B126" s="88" t="s">
        <v>574</v>
      </c>
      <c r="C126" s="89" t="s">
        <v>726</v>
      </c>
      <c r="D126" s="90">
        <v>2282448.57</v>
      </c>
      <c r="E126" s="91">
        <v>1395245</v>
      </c>
      <c r="F126" s="92">
        <f t="shared" si="1"/>
        <v>887203.5699999998</v>
      </c>
    </row>
    <row r="127" spans="1:6" ht="41.25">
      <c r="A127" s="87" t="s">
        <v>609</v>
      </c>
      <c r="B127" s="88" t="s">
        <v>574</v>
      </c>
      <c r="C127" s="89" t="s">
        <v>727</v>
      </c>
      <c r="D127" s="90">
        <v>2282448.57</v>
      </c>
      <c r="E127" s="91">
        <v>1395245</v>
      </c>
      <c r="F127" s="92">
        <f t="shared" si="1"/>
        <v>887203.5699999998</v>
      </c>
    </row>
    <row r="128" spans="1:6" ht="21">
      <c r="A128" s="87" t="s">
        <v>586</v>
      </c>
      <c r="B128" s="88" t="s">
        <v>574</v>
      </c>
      <c r="C128" s="89" t="s">
        <v>728</v>
      </c>
      <c r="D128" s="90">
        <v>2282448.57</v>
      </c>
      <c r="E128" s="91">
        <v>1395245</v>
      </c>
      <c r="F128" s="92">
        <f t="shared" si="1"/>
        <v>887203.5699999998</v>
      </c>
    </row>
    <row r="129" spans="1:6" ht="12.75">
      <c r="A129" s="87" t="s">
        <v>729</v>
      </c>
      <c r="B129" s="88" t="s">
        <v>574</v>
      </c>
      <c r="C129" s="89" t="s">
        <v>730</v>
      </c>
      <c r="D129" s="90">
        <v>97171900.88</v>
      </c>
      <c r="E129" s="91">
        <v>72858997.03</v>
      </c>
      <c r="F129" s="92">
        <f t="shared" si="1"/>
        <v>24312903.849999994</v>
      </c>
    </row>
    <row r="130" spans="1:6" ht="12.75">
      <c r="A130" s="87" t="s">
        <v>731</v>
      </c>
      <c r="B130" s="88" t="s">
        <v>574</v>
      </c>
      <c r="C130" s="89" t="s">
        <v>732</v>
      </c>
      <c r="D130" s="90">
        <v>12032341.99</v>
      </c>
      <c r="E130" s="91">
        <v>8534840.41</v>
      </c>
      <c r="F130" s="92">
        <f t="shared" si="1"/>
        <v>3497501.58</v>
      </c>
    </row>
    <row r="131" spans="1:6" ht="30.75">
      <c r="A131" s="87" t="s">
        <v>733</v>
      </c>
      <c r="B131" s="88" t="s">
        <v>574</v>
      </c>
      <c r="C131" s="89" t="s">
        <v>734</v>
      </c>
      <c r="D131" s="90">
        <v>12032341.99</v>
      </c>
      <c r="E131" s="91">
        <v>8534840.41</v>
      </c>
      <c r="F131" s="92">
        <f t="shared" si="1"/>
        <v>3497501.58</v>
      </c>
    </row>
    <row r="132" spans="1:6" ht="21">
      <c r="A132" s="87" t="s">
        <v>650</v>
      </c>
      <c r="B132" s="88" t="s">
        <v>574</v>
      </c>
      <c r="C132" s="89" t="s">
        <v>735</v>
      </c>
      <c r="D132" s="90">
        <v>10994341.99</v>
      </c>
      <c r="E132" s="91">
        <v>8344378.13</v>
      </c>
      <c r="F132" s="92">
        <f t="shared" si="1"/>
        <v>2649963.8600000003</v>
      </c>
    </row>
    <row r="133" spans="1:6" ht="21">
      <c r="A133" s="87" t="s">
        <v>586</v>
      </c>
      <c r="B133" s="88" t="s">
        <v>574</v>
      </c>
      <c r="C133" s="89" t="s">
        <v>736</v>
      </c>
      <c r="D133" s="90">
        <v>38000</v>
      </c>
      <c r="E133" s="91">
        <v>38000</v>
      </c>
      <c r="F133" s="92" t="str">
        <f t="shared" si="1"/>
        <v>-</v>
      </c>
    </row>
    <row r="134" spans="1:6" ht="30.75">
      <c r="A134" s="87" t="s">
        <v>697</v>
      </c>
      <c r="B134" s="88" t="s">
        <v>574</v>
      </c>
      <c r="C134" s="89" t="s">
        <v>737</v>
      </c>
      <c r="D134" s="90">
        <v>1000000</v>
      </c>
      <c r="E134" s="91">
        <v>152462.28</v>
      </c>
      <c r="F134" s="92">
        <f t="shared" si="1"/>
        <v>847537.72</v>
      </c>
    </row>
    <row r="135" spans="1:6" ht="12.75">
      <c r="A135" s="87" t="s">
        <v>738</v>
      </c>
      <c r="B135" s="88" t="s">
        <v>574</v>
      </c>
      <c r="C135" s="89" t="s">
        <v>739</v>
      </c>
      <c r="D135" s="90">
        <v>79656197.31</v>
      </c>
      <c r="E135" s="91">
        <v>59503101.47</v>
      </c>
      <c r="F135" s="92">
        <f t="shared" si="1"/>
        <v>20153095.840000004</v>
      </c>
    </row>
    <row r="136" spans="1:6" ht="41.25">
      <c r="A136" s="87" t="s">
        <v>740</v>
      </c>
      <c r="B136" s="88" t="s">
        <v>574</v>
      </c>
      <c r="C136" s="89" t="s">
        <v>741</v>
      </c>
      <c r="D136" s="90">
        <v>47989989.46</v>
      </c>
      <c r="E136" s="91">
        <v>46425835.46</v>
      </c>
      <c r="F136" s="92">
        <f t="shared" si="1"/>
        <v>1564154</v>
      </c>
    </row>
    <row r="137" spans="1:6" ht="21">
      <c r="A137" s="87" t="s">
        <v>650</v>
      </c>
      <c r="B137" s="88" t="s">
        <v>574</v>
      </c>
      <c r="C137" s="89" t="s">
        <v>742</v>
      </c>
      <c r="D137" s="90">
        <v>13041235.71</v>
      </c>
      <c r="E137" s="91">
        <v>12094787.46</v>
      </c>
      <c r="F137" s="92">
        <f t="shared" si="1"/>
        <v>946448.25</v>
      </c>
    </row>
    <row r="138" spans="1:6" ht="21">
      <c r="A138" s="87" t="s">
        <v>586</v>
      </c>
      <c r="B138" s="88" t="s">
        <v>574</v>
      </c>
      <c r="C138" s="89" t="s">
        <v>743</v>
      </c>
      <c r="D138" s="90">
        <v>52575</v>
      </c>
      <c r="E138" s="91">
        <v>52575</v>
      </c>
      <c r="F138" s="92" t="str">
        <f t="shared" si="1"/>
        <v>-</v>
      </c>
    </row>
    <row r="139" spans="1:6" ht="30.75">
      <c r="A139" s="87" t="s">
        <v>697</v>
      </c>
      <c r="B139" s="88" t="s">
        <v>574</v>
      </c>
      <c r="C139" s="89" t="s">
        <v>744</v>
      </c>
      <c r="D139" s="90">
        <v>2636535.41</v>
      </c>
      <c r="E139" s="91">
        <v>2403685.66</v>
      </c>
      <c r="F139" s="92">
        <f t="shared" si="1"/>
        <v>232849.75</v>
      </c>
    </row>
    <row r="140" spans="1:6" ht="21">
      <c r="A140" s="87" t="s">
        <v>586</v>
      </c>
      <c r="B140" s="88" t="s">
        <v>574</v>
      </c>
      <c r="C140" s="89" t="s">
        <v>745</v>
      </c>
      <c r="D140" s="90">
        <v>540300</v>
      </c>
      <c r="E140" s="91">
        <v>540300</v>
      </c>
      <c r="F140" s="92" t="str">
        <f t="shared" si="1"/>
        <v>-</v>
      </c>
    </row>
    <row r="141" spans="1:6" ht="21">
      <c r="A141" s="87" t="s">
        <v>650</v>
      </c>
      <c r="B141" s="88" t="s">
        <v>574</v>
      </c>
      <c r="C141" s="89" t="s">
        <v>746</v>
      </c>
      <c r="D141" s="90">
        <v>27742050</v>
      </c>
      <c r="E141" s="91">
        <v>27742050</v>
      </c>
      <c r="F141" s="92" t="str">
        <f t="shared" si="1"/>
        <v>-</v>
      </c>
    </row>
    <row r="142" spans="1:6" ht="21">
      <c r="A142" s="87" t="s">
        <v>586</v>
      </c>
      <c r="B142" s="88" t="s">
        <v>574</v>
      </c>
      <c r="C142" s="89" t="s">
        <v>747</v>
      </c>
      <c r="D142" s="90">
        <v>94213.34</v>
      </c>
      <c r="E142" s="91">
        <v>49569.34</v>
      </c>
      <c r="F142" s="92">
        <f t="shared" si="1"/>
        <v>44644</v>
      </c>
    </row>
    <row r="143" spans="1:6" ht="21">
      <c r="A143" s="87" t="s">
        <v>586</v>
      </c>
      <c r="B143" s="88" t="s">
        <v>574</v>
      </c>
      <c r="C143" s="89" t="s">
        <v>748</v>
      </c>
      <c r="D143" s="90">
        <v>918000</v>
      </c>
      <c r="E143" s="91">
        <v>918000</v>
      </c>
      <c r="F143" s="92" t="str">
        <f aca="true" t="shared" si="2" ref="F143:F206">IF(OR(D143="-",E143=D143),"-",D143-IF(E143="-",0,E143))</f>
        <v>-</v>
      </c>
    </row>
    <row r="144" spans="1:6" ht="21">
      <c r="A144" s="87" t="s">
        <v>650</v>
      </c>
      <c r="B144" s="88" t="s">
        <v>574</v>
      </c>
      <c r="C144" s="89" t="s">
        <v>749</v>
      </c>
      <c r="D144" s="90">
        <v>2965080</v>
      </c>
      <c r="E144" s="91">
        <v>2624868</v>
      </c>
      <c r="F144" s="92">
        <f t="shared" si="2"/>
        <v>340212</v>
      </c>
    </row>
    <row r="145" spans="1:6" ht="30.75">
      <c r="A145" s="87" t="s">
        <v>750</v>
      </c>
      <c r="B145" s="88" t="s">
        <v>574</v>
      </c>
      <c r="C145" s="89" t="s">
        <v>751</v>
      </c>
      <c r="D145" s="90">
        <v>856685.34</v>
      </c>
      <c r="E145" s="91">
        <v>227240.16</v>
      </c>
      <c r="F145" s="92">
        <f t="shared" si="2"/>
        <v>629445.1799999999</v>
      </c>
    </row>
    <row r="146" spans="1:6" ht="21">
      <c r="A146" s="87" t="s">
        <v>650</v>
      </c>
      <c r="B146" s="88" t="s">
        <v>574</v>
      </c>
      <c r="C146" s="89" t="s">
        <v>752</v>
      </c>
      <c r="D146" s="90">
        <v>856685.34</v>
      </c>
      <c r="E146" s="91">
        <v>227240.16</v>
      </c>
      <c r="F146" s="92">
        <f t="shared" si="2"/>
        <v>629445.1799999999</v>
      </c>
    </row>
    <row r="147" spans="1:6" ht="21">
      <c r="A147" s="87" t="s">
        <v>753</v>
      </c>
      <c r="B147" s="88" t="s">
        <v>574</v>
      </c>
      <c r="C147" s="89" t="s">
        <v>754</v>
      </c>
      <c r="D147" s="90">
        <v>17000000</v>
      </c>
      <c r="E147" s="91" t="s">
        <v>55</v>
      </c>
      <c r="F147" s="92">
        <f t="shared" si="2"/>
        <v>17000000</v>
      </c>
    </row>
    <row r="148" spans="1:6" ht="21">
      <c r="A148" s="87" t="s">
        <v>650</v>
      </c>
      <c r="B148" s="88" t="s">
        <v>574</v>
      </c>
      <c r="C148" s="89" t="s">
        <v>755</v>
      </c>
      <c r="D148" s="90">
        <v>17000000</v>
      </c>
      <c r="E148" s="91" t="s">
        <v>55</v>
      </c>
      <c r="F148" s="92">
        <f t="shared" si="2"/>
        <v>17000000</v>
      </c>
    </row>
    <row r="149" spans="1:6" ht="30.75">
      <c r="A149" s="87" t="s">
        <v>756</v>
      </c>
      <c r="B149" s="88" t="s">
        <v>574</v>
      </c>
      <c r="C149" s="89" t="s">
        <v>757</v>
      </c>
      <c r="D149" s="90">
        <v>11309522.51</v>
      </c>
      <c r="E149" s="91">
        <v>11299159.6</v>
      </c>
      <c r="F149" s="92">
        <f t="shared" si="2"/>
        <v>10362.910000000149</v>
      </c>
    </row>
    <row r="150" spans="1:6" ht="21">
      <c r="A150" s="87" t="s">
        <v>650</v>
      </c>
      <c r="B150" s="88" t="s">
        <v>574</v>
      </c>
      <c r="C150" s="89" t="s">
        <v>758</v>
      </c>
      <c r="D150" s="90">
        <v>40000</v>
      </c>
      <c r="E150" s="91">
        <v>30000</v>
      </c>
      <c r="F150" s="92">
        <f t="shared" si="2"/>
        <v>10000</v>
      </c>
    </row>
    <row r="151" spans="1:6" ht="21">
      <c r="A151" s="87" t="s">
        <v>650</v>
      </c>
      <c r="B151" s="88" t="s">
        <v>574</v>
      </c>
      <c r="C151" s="89" t="s">
        <v>759</v>
      </c>
      <c r="D151" s="90">
        <v>11000000</v>
      </c>
      <c r="E151" s="91">
        <v>11000000</v>
      </c>
      <c r="F151" s="92" t="str">
        <f t="shared" si="2"/>
        <v>-</v>
      </c>
    </row>
    <row r="152" spans="1:6" ht="21">
      <c r="A152" s="87" t="s">
        <v>650</v>
      </c>
      <c r="B152" s="88" t="s">
        <v>574</v>
      </c>
      <c r="C152" s="89" t="s">
        <v>760</v>
      </c>
      <c r="D152" s="90">
        <v>269522.51</v>
      </c>
      <c r="E152" s="91">
        <v>269159.6</v>
      </c>
      <c r="F152" s="92">
        <f t="shared" si="2"/>
        <v>362.9100000000326</v>
      </c>
    </row>
    <row r="153" spans="1:6" ht="41.25">
      <c r="A153" s="87" t="s">
        <v>761</v>
      </c>
      <c r="B153" s="88" t="s">
        <v>574</v>
      </c>
      <c r="C153" s="89" t="s">
        <v>762</v>
      </c>
      <c r="D153" s="90">
        <v>1000000</v>
      </c>
      <c r="E153" s="91">
        <v>50866.25</v>
      </c>
      <c r="F153" s="92">
        <f t="shared" si="2"/>
        <v>949133.75</v>
      </c>
    </row>
    <row r="154" spans="1:6" ht="30.75">
      <c r="A154" s="87" t="s">
        <v>697</v>
      </c>
      <c r="B154" s="88" t="s">
        <v>574</v>
      </c>
      <c r="C154" s="89" t="s">
        <v>763</v>
      </c>
      <c r="D154" s="90">
        <v>1000000</v>
      </c>
      <c r="E154" s="91">
        <v>50866.25</v>
      </c>
      <c r="F154" s="92">
        <f t="shared" si="2"/>
        <v>949133.75</v>
      </c>
    </row>
    <row r="155" spans="1:6" ht="41.25">
      <c r="A155" s="87" t="s">
        <v>609</v>
      </c>
      <c r="B155" s="88" t="s">
        <v>574</v>
      </c>
      <c r="C155" s="89" t="s">
        <v>764</v>
      </c>
      <c r="D155" s="90">
        <v>1500000</v>
      </c>
      <c r="E155" s="91">
        <v>1500000</v>
      </c>
      <c r="F155" s="92" t="str">
        <f t="shared" si="2"/>
        <v>-</v>
      </c>
    </row>
    <row r="156" spans="1:6" ht="21">
      <c r="A156" s="87" t="s">
        <v>586</v>
      </c>
      <c r="B156" s="88" t="s">
        <v>574</v>
      </c>
      <c r="C156" s="89" t="s">
        <v>765</v>
      </c>
      <c r="D156" s="90">
        <v>1500000</v>
      </c>
      <c r="E156" s="91">
        <v>1500000</v>
      </c>
      <c r="F156" s="92" t="str">
        <f t="shared" si="2"/>
        <v>-</v>
      </c>
    </row>
    <row r="157" spans="1:6" ht="12.75">
      <c r="A157" s="87" t="s">
        <v>766</v>
      </c>
      <c r="B157" s="88" t="s">
        <v>574</v>
      </c>
      <c r="C157" s="89" t="s">
        <v>767</v>
      </c>
      <c r="D157" s="90">
        <v>5483361.58</v>
      </c>
      <c r="E157" s="91">
        <v>4821055.15</v>
      </c>
      <c r="F157" s="92">
        <f t="shared" si="2"/>
        <v>662306.4299999997</v>
      </c>
    </row>
    <row r="158" spans="1:6" ht="51">
      <c r="A158" s="87" t="s">
        <v>768</v>
      </c>
      <c r="B158" s="88" t="s">
        <v>574</v>
      </c>
      <c r="C158" s="89" t="s">
        <v>769</v>
      </c>
      <c r="D158" s="90">
        <v>3577471.58</v>
      </c>
      <c r="E158" s="91">
        <v>3573749.35</v>
      </c>
      <c r="F158" s="92">
        <f t="shared" si="2"/>
        <v>3722.2299999999814</v>
      </c>
    </row>
    <row r="159" spans="1:6" ht="21">
      <c r="A159" s="87" t="s">
        <v>650</v>
      </c>
      <c r="B159" s="88" t="s">
        <v>574</v>
      </c>
      <c r="C159" s="89" t="s">
        <v>770</v>
      </c>
      <c r="D159" s="90">
        <v>3577471.58</v>
      </c>
      <c r="E159" s="91">
        <v>3573749.35</v>
      </c>
      <c r="F159" s="92">
        <f t="shared" si="2"/>
        <v>3722.2299999999814</v>
      </c>
    </row>
    <row r="160" spans="1:6" ht="21">
      <c r="A160" s="87" t="s">
        <v>771</v>
      </c>
      <c r="B160" s="88" t="s">
        <v>574</v>
      </c>
      <c r="C160" s="89" t="s">
        <v>772</v>
      </c>
      <c r="D160" s="90">
        <v>1905890</v>
      </c>
      <c r="E160" s="91">
        <v>1247305.8</v>
      </c>
      <c r="F160" s="92">
        <f t="shared" si="2"/>
        <v>658584.2</v>
      </c>
    </row>
    <row r="161" spans="1:6" ht="21">
      <c r="A161" s="87" t="s">
        <v>586</v>
      </c>
      <c r="B161" s="88" t="s">
        <v>574</v>
      </c>
      <c r="C161" s="89" t="s">
        <v>773</v>
      </c>
      <c r="D161" s="90">
        <v>1373773</v>
      </c>
      <c r="E161" s="91">
        <v>731698.8</v>
      </c>
      <c r="F161" s="92">
        <f t="shared" si="2"/>
        <v>642074.2</v>
      </c>
    </row>
    <row r="162" spans="1:6" ht="21">
      <c r="A162" s="87" t="s">
        <v>774</v>
      </c>
      <c r="B162" s="88" t="s">
        <v>574</v>
      </c>
      <c r="C162" s="89" t="s">
        <v>775</v>
      </c>
      <c r="D162" s="90">
        <v>40000</v>
      </c>
      <c r="E162" s="91">
        <v>40000</v>
      </c>
      <c r="F162" s="92" t="str">
        <f t="shared" si="2"/>
        <v>-</v>
      </c>
    </row>
    <row r="163" spans="1:6" ht="12.75">
      <c r="A163" s="87" t="s">
        <v>776</v>
      </c>
      <c r="B163" s="88" t="s">
        <v>574</v>
      </c>
      <c r="C163" s="89" t="s">
        <v>777</v>
      </c>
      <c r="D163" s="90">
        <v>80458</v>
      </c>
      <c r="E163" s="91">
        <v>80458</v>
      </c>
      <c r="F163" s="92" t="str">
        <f t="shared" si="2"/>
        <v>-</v>
      </c>
    </row>
    <row r="164" spans="1:6" ht="21">
      <c r="A164" s="87" t="s">
        <v>586</v>
      </c>
      <c r="B164" s="88" t="s">
        <v>574</v>
      </c>
      <c r="C164" s="89" t="s">
        <v>778</v>
      </c>
      <c r="D164" s="90">
        <v>183200</v>
      </c>
      <c r="E164" s="91">
        <v>183200</v>
      </c>
      <c r="F164" s="92" t="str">
        <f t="shared" si="2"/>
        <v>-</v>
      </c>
    </row>
    <row r="165" spans="1:6" ht="21">
      <c r="A165" s="87" t="s">
        <v>586</v>
      </c>
      <c r="B165" s="88" t="s">
        <v>574</v>
      </c>
      <c r="C165" s="89" t="s">
        <v>779</v>
      </c>
      <c r="D165" s="90">
        <v>165100</v>
      </c>
      <c r="E165" s="91">
        <v>165100</v>
      </c>
      <c r="F165" s="92" t="str">
        <f t="shared" si="2"/>
        <v>-</v>
      </c>
    </row>
    <row r="166" spans="1:6" ht="21">
      <c r="A166" s="87" t="s">
        <v>586</v>
      </c>
      <c r="B166" s="88" t="s">
        <v>574</v>
      </c>
      <c r="C166" s="89" t="s">
        <v>780</v>
      </c>
      <c r="D166" s="90">
        <v>42590</v>
      </c>
      <c r="E166" s="91">
        <v>42590</v>
      </c>
      <c r="F166" s="92" t="str">
        <f t="shared" si="2"/>
        <v>-</v>
      </c>
    </row>
    <row r="167" spans="1:6" ht="21">
      <c r="A167" s="87" t="s">
        <v>586</v>
      </c>
      <c r="B167" s="88" t="s">
        <v>574</v>
      </c>
      <c r="C167" s="89" t="s">
        <v>781</v>
      </c>
      <c r="D167" s="90">
        <v>16510</v>
      </c>
      <c r="E167" s="91" t="s">
        <v>55</v>
      </c>
      <c r="F167" s="92">
        <f t="shared" si="2"/>
        <v>16510</v>
      </c>
    </row>
    <row r="168" spans="1:6" ht="21">
      <c r="A168" s="87" t="s">
        <v>586</v>
      </c>
      <c r="B168" s="88" t="s">
        <v>574</v>
      </c>
      <c r="C168" s="89" t="s">
        <v>782</v>
      </c>
      <c r="D168" s="90">
        <v>4259</v>
      </c>
      <c r="E168" s="91">
        <v>4259</v>
      </c>
      <c r="F168" s="92" t="str">
        <f t="shared" si="2"/>
        <v>-</v>
      </c>
    </row>
    <row r="169" spans="1:6" ht="12.75">
      <c r="A169" s="87" t="s">
        <v>783</v>
      </c>
      <c r="B169" s="88" t="s">
        <v>574</v>
      </c>
      <c r="C169" s="89" t="s">
        <v>784</v>
      </c>
      <c r="D169" s="90">
        <v>4730083</v>
      </c>
      <c r="E169" s="91">
        <v>3171025.85</v>
      </c>
      <c r="F169" s="92">
        <f t="shared" si="2"/>
        <v>1559057.15</v>
      </c>
    </row>
    <row r="170" spans="1:6" ht="12.75">
      <c r="A170" s="87" t="s">
        <v>785</v>
      </c>
      <c r="B170" s="88" t="s">
        <v>574</v>
      </c>
      <c r="C170" s="89" t="s">
        <v>786</v>
      </c>
      <c r="D170" s="90">
        <v>2980083</v>
      </c>
      <c r="E170" s="91">
        <v>2035280</v>
      </c>
      <c r="F170" s="92">
        <f t="shared" si="2"/>
        <v>944803</v>
      </c>
    </row>
    <row r="171" spans="1:6" ht="41.25">
      <c r="A171" s="87" t="s">
        <v>787</v>
      </c>
      <c r="B171" s="88" t="s">
        <v>574</v>
      </c>
      <c r="C171" s="89" t="s">
        <v>788</v>
      </c>
      <c r="D171" s="90">
        <v>80810</v>
      </c>
      <c r="E171" s="91">
        <v>80810</v>
      </c>
      <c r="F171" s="92" t="str">
        <f t="shared" si="2"/>
        <v>-</v>
      </c>
    </row>
    <row r="172" spans="1:6" ht="30.75">
      <c r="A172" s="87" t="s">
        <v>697</v>
      </c>
      <c r="B172" s="88" t="s">
        <v>574</v>
      </c>
      <c r="C172" s="89" t="s">
        <v>789</v>
      </c>
      <c r="D172" s="90">
        <v>80810</v>
      </c>
      <c r="E172" s="91">
        <v>80810</v>
      </c>
      <c r="F172" s="92" t="str">
        <f t="shared" si="2"/>
        <v>-</v>
      </c>
    </row>
    <row r="173" spans="1:6" ht="30.75">
      <c r="A173" s="87" t="s">
        <v>790</v>
      </c>
      <c r="B173" s="88" t="s">
        <v>574</v>
      </c>
      <c r="C173" s="89" t="s">
        <v>791</v>
      </c>
      <c r="D173" s="90">
        <v>2899273</v>
      </c>
      <c r="E173" s="91">
        <v>1954470</v>
      </c>
      <c r="F173" s="92">
        <f t="shared" si="2"/>
        <v>944803</v>
      </c>
    </row>
    <row r="174" spans="1:6" ht="21">
      <c r="A174" s="87" t="s">
        <v>650</v>
      </c>
      <c r="B174" s="88" t="s">
        <v>574</v>
      </c>
      <c r="C174" s="89" t="s">
        <v>792</v>
      </c>
      <c r="D174" s="90">
        <v>2899273</v>
      </c>
      <c r="E174" s="91">
        <v>1954470</v>
      </c>
      <c r="F174" s="92">
        <f t="shared" si="2"/>
        <v>944803</v>
      </c>
    </row>
    <row r="175" spans="1:6" ht="12.75">
      <c r="A175" s="87" t="s">
        <v>793</v>
      </c>
      <c r="B175" s="88" t="s">
        <v>574</v>
      </c>
      <c r="C175" s="89" t="s">
        <v>794</v>
      </c>
      <c r="D175" s="90">
        <v>1750000</v>
      </c>
      <c r="E175" s="91">
        <v>1135745.85</v>
      </c>
      <c r="F175" s="92">
        <f t="shared" si="2"/>
        <v>614254.1499999999</v>
      </c>
    </row>
    <row r="176" spans="1:6" ht="41.25">
      <c r="A176" s="87" t="s">
        <v>787</v>
      </c>
      <c r="B176" s="88" t="s">
        <v>574</v>
      </c>
      <c r="C176" s="89" t="s">
        <v>795</v>
      </c>
      <c r="D176" s="90">
        <v>1750000</v>
      </c>
      <c r="E176" s="91">
        <v>1135745.85</v>
      </c>
      <c r="F176" s="92">
        <f t="shared" si="2"/>
        <v>614254.1499999999</v>
      </c>
    </row>
    <row r="177" spans="1:6" ht="21">
      <c r="A177" s="87" t="s">
        <v>586</v>
      </c>
      <c r="B177" s="88" t="s">
        <v>574</v>
      </c>
      <c r="C177" s="89" t="s">
        <v>796</v>
      </c>
      <c r="D177" s="90">
        <v>1488640</v>
      </c>
      <c r="E177" s="91">
        <v>885745.85</v>
      </c>
      <c r="F177" s="92">
        <f t="shared" si="2"/>
        <v>602894.15</v>
      </c>
    </row>
    <row r="178" spans="1:6" ht="12.75">
      <c r="A178" s="87" t="s">
        <v>797</v>
      </c>
      <c r="B178" s="88" t="s">
        <v>574</v>
      </c>
      <c r="C178" s="89" t="s">
        <v>798</v>
      </c>
      <c r="D178" s="90">
        <v>261360</v>
      </c>
      <c r="E178" s="91">
        <v>250000</v>
      </c>
      <c r="F178" s="92">
        <f t="shared" si="2"/>
        <v>11360</v>
      </c>
    </row>
    <row r="179" spans="1:6" ht="12.75">
      <c r="A179" s="87" t="s">
        <v>799</v>
      </c>
      <c r="B179" s="88" t="s">
        <v>574</v>
      </c>
      <c r="C179" s="89" t="s">
        <v>800</v>
      </c>
      <c r="D179" s="90">
        <v>746353.66</v>
      </c>
      <c r="E179" s="91">
        <v>95682.66</v>
      </c>
      <c r="F179" s="92">
        <f t="shared" si="2"/>
        <v>650671</v>
      </c>
    </row>
    <row r="180" spans="1:6" ht="12.75">
      <c r="A180" s="87" t="s">
        <v>801</v>
      </c>
      <c r="B180" s="88" t="s">
        <v>574</v>
      </c>
      <c r="C180" s="89" t="s">
        <v>802</v>
      </c>
      <c r="D180" s="90">
        <v>746353.66</v>
      </c>
      <c r="E180" s="91">
        <v>95682.66</v>
      </c>
      <c r="F180" s="92">
        <f t="shared" si="2"/>
        <v>650671</v>
      </c>
    </row>
    <row r="181" spans="1:6" ht="21">
      <c r="A181" s="87" t="s">
        <v>695</v>
      </c>
      <c r="B181" s="88" t="s">
        <v>574</v>
      </c>
      <c r="C181" s="89" t="s">
        <v>803</v>
      </c>
      <c r="D181" s="90">
        <v>746353.66</v>
      </c>
      <c r="E181" s="91">
        <v>95682.66</v>
      </c>
      <c r="F181" s="92">
        <f t="shared" si="2"/>
        <v>650671</v>
      </c>
    </row>
    <row r="182" spans="1:6" ht="21">
      <c r="A182" s="87" t="s">
        <v>650</v>
      </c>
      <c r="B182" s="88" t="s">
        <v>574</v>
      </c>
      <c r="C182" s="89" t="s">
        <v>804</v>
      </c>
      <c r="D182" s="90">
        <v>746353.66</v>
      </c>
      <c r="E182" s="91">
        <v>95682.66</v>
      </c>
      <c r="F182" s="92">
        <f t="shared" si="2"/>
        <v>650671</v>
      </c>
    </row>
    <row r="183" spans="1:6" ht="12.75">
      <c r="A183" s="87" t="s">
        <v>805</v>
      </c>
      <c r="B183" s="88" t="s">
        <v>574</v>
      </c>
      <c r="C183" s="89" t="s">
        <v>806</v>
      </c>
      <c r="D183" s="90">
        <v>62889135.34</v>
      </c>
      <c r="E183" s="91">
        <v>60209273.21</v>
      </c>
      <c r="F183" s="92">
        <f t="shared" si="2"/>
        <v>2679862.1300000027</v>
      </c>
    </row>
    <row r="184" spans="1:6" ht="12.75">
      <c r="A184" s="87" t="s">
        <v>807</v>
      </c>
      <c r="B184" s="88" t="s">
        <v>574</v>
      </c>
      <c r="C184" s="89" t="s">
        <v>808</v>
      </c>
      <c r="D184" s="90">
        <v>43121135.34</v>
      </c>
      <c r="E184" s="91">
        <v>40450103.06</v>
      </c>
      <c r="F184" s="92">
        <f t="shared" si="2"/>
        <v>2671032.280000001</v>
      </c>
    </row>
    <row r="185" spans="1:6" ht="41.25">
      <c r="A185" s="87" t="s">
        <v>809</v>
      </c>
      <c r="B185" s="88" t="s">
        <v>574</v>
      </c>
      <c r="C185" s="89" t="s">
        <v>810</v>
      </c>
      <c r="D185" s="90">
        <v>26947798</v>
      </c>
      <c r="E185" s="91">
        <v>25978743</v>
      </c>
      <c r="F185" s="92">
        <f t="shared" si="2"/>
        <v>969055</v>
      </c>
    </row>
    <row r="186" spans="1:6" ht="12.75">
      <c r="A186" s="87" t="s">
        <v>811</v>
      </c>
      <c r="B186" s="88" t="s">
        <v>574</v>
      </c>
      <c r="C186" s="89" t="s">
        <v>812</v>
      </c>
      <c r="D186" s="90">
        <v>119055</v>
      </c>
      <c r="E186" s="91" t="s">
        <v>55</v>
      </c>
      <c r="F186" s="92">
        <f t="shared" si="2"/>
        <v>119055</v>
      </c>
    </row>
    <row r="187" spans="1:6" ht="12.75">
      <c r="A187" s="87" t="s">
        <v>811</v>
      </c>
      <c r="B187" s="88" t="s">
        <v>574</v>
      </c>
      <c r="C187" s="89" t="s">
        <v>813</v>
      </c>
      <c r="D187" s="90">
        <v>935390</v>
      </c>
      <c r="E187" s="91">
        <v>935390</v>
      </c>
      <c r="F187" s="92" t="str">
        <f t="shared" si="2"/>
        <v>-</v>
      </c>
    </row>
    <row r="188" spans="1:6" ht="12.75">
      <c r="A188" s="87" t="s">
        <v>811</v>
      </c>
      <c r="B188" s="88" t="s">
        <v>574</v>
      </c>
      <c r="C188" s="89" t="s">
        <v>814</v>
      </c>
      <c r="D188" s="90">
        <v>20148116</v>
      </c>
      <c r="E188" s="91">
        <v>19777496</v>
      </c>
      <c r="F188" s="92">
        <f t="shared" si="2"/>
        <v>370620</v>
      </c>
    </row>
    <row r="189" spans="1:6" ht="12.75">
      <c r="A189" s="87" t="s">
        <v>811</v>
      </c>
      <c r="B189" s="88" t="s">
        <v>574</v>
      </c>
      <c r="C189" s="89" t="s">
        <v>815</v>
      </c>
      <c r="D189" s="90">
        <v>551565</v>
      </c>
      <c r="E189" s="91">
        <v>551565</v>
      </c>
      <c r="F189" s="92" t="str">
        <f t="shared" si="2"/>
        <v>-</v>
      </c>
    </row>
    <row r="190" spans="1:6" ht="12.75">
      <c r="A190" s="87" t="s">
        <v>811</v>
      </c>
      <c r="B190" s="88" t="s">
        <v>574</v>
      </c>
      <c r="C190" s="89" t="s">
        <v>816</v>
      </c>
      <c r="D190" s="90">
        <v>4564292</v>
      </c>
      <c r="E190" s="91">
        <v>4564292</v>
      </c>
      <c r="F190" s="92" t="str">
        <f t="shared" si="2"/>
        <v>-</v>
      </c>
    </row>
    <row r="191" spans="1:6" ht="12.75">
      <c r="A191" s="87" t="s">
        <v>811</v>
      </c>
      <c r="B191" s="88" t="s">
        <v>574</v>
      </c>
      <c r="C191" s="89" t="s">
        <v>817</v>
      </c>
      <c r="D191" s="90">
        <v>629380</v>
      </c>
      <c r="E191" s="91">
        <v>150000</v>
      </c>
      <c r="F191" s="92">
        <f t="shared" si="2"/>
        <v>479380</v>
      </c>
    </row>
    <row r="192" spans="1:6" ht="41.25">
      <c r="A192" s="87" t="s">
        <v>818</v>
      </c>
      <c r="B192" s="88" t="s">
        <v>574</v>
      </c>
      <c r="C192" s="89" t="s">
        <v>819</v>
      </c>
      <c r="D192" s="90">
        <v>7273725.34</v>
      </c>
      <c r="E192" s="91">
        <v>7097927.06</v>
      </c>
      <c r="F192" s="92">
        <f t="shared" si="2"/>
        <v>175798.28000000026</v>
      </c>
    </row>
    <row r="193" spans="1:6" ht="12.75">
      <c r="A193" s="87" t="s">
        <v>811</v>
      </c>
      <c r="B193" s="88" t="s">
        <v>574</v>
      </c>
      <c r="C193" s="89" t="s">
        <v>820</v>
      </c>
      <c r="D193" s="90">
        <v>300000</v>
      </c>
      <c r="E193" s="91">
        <v>124201.72</v>
      </c>
      <c r="F193" s="92">
        <f t="shared" si="2"/>
        <v>175798.28</v>
      </c>
    </row>
    <row r="194" spans="1:6" ht="12.75">
      <c r="A194" s="87" t="s">
        <v>811</v>
      </c>
      <c r="B194" s="88" t="s">
        <v>574</v>
      </c>
      <c r="C194" s="89" t="s">
        <v>821</v>
      </c>
      <c r="D194" s="90">
        <v>6973725.34</v>
      </c>
      <c r="E194" s="91">
        <v>6973725.34</v>
      </c>
      <c r="F194" s="92" t="str">
        <f t="shared" si="2"/>
        <v>-</v>
      </c>
    </row>
    <row r="195" spans="1:6" ht="41.25">
      <c r="A195" s="87" t="s">
        <v>822</v>
      </c>
      <c r="B195" s="88" t="s">
        <v>574</v>
      </c>
      <c r="C195" s="89" t="s">
        <v>823</v>
      </c>
      <c r="D195" s="90">
        <v>8325612</v>
      </c>
      <c r="E195" s="91">
        <v>6819408</v>
      </c>
      <c r="F195" s="92">
        <f t="shared" si="2"/>
        <v>1506204</v>
      </c>
    </row>
    <row r="196" spans="1:6" ht="12.75">
      <c r="A196" s="87" t="s">
        <v>811</v>
      </c>
      <c r="B196" s="88" t="s">
        <v>574</v>
      </c>
      <c r="C196" s="89" t="s">
        <v>824</v>
      </c>
      <c r="D196" s="90">
        <v>7436124</v>
      </c>
      <c r="E196" s="91">
        <v>5929920</v>
      </c>
      <c r="F196" s="92">
        <f t="shared" si="2"/>
        <v>1506204</v>
      </c>
    </row>
    <row r="197" spans="1:6" ht="12.75">
      <c r="A197" s="87" t="s">
        <v>811</v>
      </c>
      <c r="B197" s="88" t="s">
        <v>574</v>
      </c>
      <c r="C197" s="89" t="s">
        <v>825</v>
      </c>
      <c r="D197" s="90">
        <v>741240</v>
      </c>
      <c r="E197" s="91">
        <v>741240</v>
      </c>
      <c r="F197" s="92" t="str">
        <f t="shared" si="2"/>
        <v>-</v>
      </c>
    </row>
    <row r="198" spans="1:6" ht="12.75">
      <c r="A198" s="87" t="s">
        <v>811</v>
      </c>
      <c r="B198" s="88" t="s">
        <v>574</v>
      </c>
      <c r="C198" s="89" t="s">
        <v>826</v>
      </c>
      <c r="D198" s="90">
        <v>148248</v>
      </c>
      <c r="E198" s="91">
        <v>148248</v>
      </c>
      <c r="F198" s="92" t="str">
        <f t="shared" si="2"/>
        <v>-</v>
      </c>
    </row>
    <row r="199" spans="1:6" ht="30.75">
      <c r="A199" s="87" t="s">
        <v>827</v>
      </c>
      <c r="B199" s="88" t="s">
        <v>574</v>
      </c>
      <c r="C199" s="89" t="s">
        <v>828</v>
      </c>
      <c r="D199" s="90">
        <v>574000</v>
      </c>
      <c r="E199" s="91">
        <v>554025</v>
      </c>
      <c r="F199" s="92">
        <f t="shared" si="2"/>
        <v>19975</v>
      </c>
    </row>
    <row r="200" spans="1:6" ht="21">
      <c r="A200" s="87" t="s">
        <v>829</v>
      </c>
      <c r="B200" s="88" t="s">
        <v>574</v>
      </c>
      <c r="C200" s="89" t="s">
        <v>830</v>
      </c>
      <c r="D200" s="90">
        <v>574000</v>
      </c>
      <c r="E200" s="91">
        <v>554025</v>
      </c>
      <c r="F200" s="92">
        <f t="shared" si="2"/>
        <v>19975</v>
      </c>
    </row>
    <row r="201" spans="1:6" ht="12.75">
      <c r="A201" s="87" t="s">
        <v>831</v>
      </c>
      <c r="B201" s="88" t="s">
        <v>574</v>
      </c>
      <c r="C201" s="89" t="s">
        <v>832</v>
      </c>
      <c r="D201" s="90">
        <v>19249200</v>
      </c>
      <c r="E201" s="91">
        <v>19240370.15</v>
      </c>
      <c r="F201" s="92">
        <f t="shared" si="2"/>
        <v>8829.85000000149</v>
      </c>
    </row>
    <row r="202" spans="1:6" ht="61.5">
      <c r="A202" s="102" t="s">
        <v>833</v>
      </c>
      <c r="B202" s="88" t="s">
        <v>574</v>
      </c>
      <c r="C202" s="89" t="s">
        <v>834</v>
      </c>
      <c r="D202" s="90">
        <v>19249200</v>
      </c>
      <c r="E202" s="91">
        <v>19240370.15</v>
      </c>
      <c r="F202" s="92">
        <f t="shared" si="2"/>
        <v>8829.85000000149</v>
      </c>
    </row>
    <row r="203" spans="1:6" ht="30.75">
      <c r="A203" s="87" t="s">
        <v>835</v>
      </c>
      <c r="B203" s="88" t="s">
        <v>574</v>
      </c>
      <c r="C203" s="89" t="s">
        <v>836</v>
      </c>
      <c r="D203" s="90">
        <v>430000</v>
      </c>
      <c r="E203" s="91">
        <v>430000</v>
      </c>
      <c r="F203" s="92" t="str">
        <f t="shared" si="2"/>
        <v>-</v>
      </c>
    </row>
    <row r="204" spans="1:6" ht="30.75">
      <c r="A204" s="87" t="s">
        <v>835</v>
      </c>
      <c r="B204" s="88" t="s">
        <v>574</v>
      </c>
      <c r="C204" s="89" t="s">
        <v>837</v>
      </c>
      <c r="D204" s="90">
        <v>18819200</v>
      </c>
      <c r="E204" s="91">
        <v>18810370.15</v>
      </c>
      <c r="F204" s="92">
        <f t="shared" si="2"/>
        <v>8829.85000000149</v>
      </c>
    </row>
    <row r="205" spans="1:6" ht="12.75">
      <c r="A205" s="87" t="s">
        <v>838</v>
      </c>
      <c r="B205" s="88" t="s">
        <v>574</v>
      </c>
      <c r="C205" s="89" t="s">
        <v>839</v>
      </c>
      <c r="D205" s="90">
        <v>518800</v>
      </c>
      <c r="E205" s="91">
        <v>518800</v>
      </c>
      <c r="F205" s="92" t="str">
        <f t="shared" si="2"/>
        <v>-</v>
      </c>
    </row>
    <row r="206" spans="1:6" ht="41.25">
      <c r="A206" s="87" t="s">
        <v>609</v>
      </c>
      <c r="B206" s="88" t="s">
        <v>574</v>
      </c>
      <c r="C206" s="89" t="s">
        <v>840</v>
      </c>
      <c r="D206" s="90">
        <v>518800</v>
      </c>
      <c r="E206" s="91">
        <v>518800</v>
      </c>
      <c r="F206" s="92" t="str">
        <f t="shared" si="2"/>
        <v>-</v>
      </c>
    </row>
    <row r="207" spans="1:6" ht="30.75">
      <c r="A207" s="87" t="s">
        <v>686</v>
      </c>
      <c r="B207" s="88" t="s">
        <v>574</v>
      </c>
      <c r="C207" s="89" t="s">
        <v>841</v>
      </c>
      <c r="D207" s="90">
        <v>518800</v>
      </c>
      <c r="E207" s="91">
        <v>518800</v>
      </c>
      <c r="F207" s="92" t="str">
        <f aca="true" t="shared" si="3" ref="F207:F270">IF(OR(D207="-",E207=D207),"-",D207-IF(E207="-",0,E207))</f>
        <v>-</v>
      </c>
    </row>
    <row r="208" spans="1:6" ht="12.75">
      <c r="A208" s="87" t="s">
        <v>842</v>
      </c>
      <c r="B208" s="88" t="s">
        <v>574</v>
      </c>
      <c r="C208" s="89" t="s">
        <v>843</v>
      </c>
      <c r="D208" s="90">
        <v>58650890.45</v>
      </c>
      <c r="E208" s="91">
        <v>44041447.9</v>
      </c>
      <c r="F208" s="92">
        <f t="shared" si="3"/>
        <v>14609442.550000004</v>
      </c>
    </row>
    <row r="209" spans="1:6" ht="12.75">
      <c r="A209" s="87" t="s">
        <v>844</v>
      </c>
      <c r="B209" s="88" t="s">
        <v>574</v>
      </c>
      <c r="C209" s="89" t="s">
        <v>845</v>
      </c>
      <c r="D209" s="90">
        <v>1270000</v>
      </c>
      <c r="E209" s="91">
        <v>827294.5</v>
      </c>
      <c r="F209" s="92">
        <f t="shared" si="3"/>
        <v>442705.5</v>
      </c>
    </row>
    <row r="210" spans="1:6" ht="21">
      <c r="A210" s="87" t="s">
        <v>846</v>
      </c>
      <c r="B210" s="88" t="s">
        <v>574</v>
      </c>
      <c r="C210" s="89" t="s">
        <v>847</v>
      </c>
      <c r="D210" s="90">
        <v>1270000</v>
      </c>
      <c r="E210" s="91">
        <v>827294.5</v>
      </c>
      <c r="F210" s="92">
        <f t="shared" si="3"/>
        <v>442705.5</v>
      </c>
    </row>
    <row r="211" spans="1:6" ht="41.25">
      <c r="A211" s="87" t="s">
        <v>848</v>
      </c>
      <c r="B211" s="88" t="s">
        <v>574</v>
      </c>
      <c r="C211" s="89" t="s">
        <v>849</v>
      </c>
      <c r="D211" s="90">
        <v>68000</v>
      </c>
      <c r="E211" s="91">
        <v>63000</v>
      </c>
      <c r="F211" s="92">
        <f t="shared" si="3"/>
        <v>5000</v>
      </c>
    </row>
    <row r="212" spans="1:6" ht="21">
      <c r="A212" s="87" t="s">
        <v>586</v>
      </c>
      <c r="B212" s="88" t="s">
        <v>574</v>
      </c>
      <c r="C212" s="89" t="s">
        <v>850</v>
      </c>
      <c r="D212" s="90">
        <v>1202000</v>
      </c>
      <c r="E212" s="91">
        <v>764294.5</v>
      </c>
      <c r="F212" s="92">
        <f t="shared" si="3"/>
        <v>437705.5</v>
      </c>
    </row>
    <row r="213" spans="1:6" ht="12.75">
      <c r="A213" s="87" t="s">
        <v>851</v>
      </c>
      <c r="B213" s="88" t="s">
        <v>574</v>
      </c>
      <c r="C213" s="89" t="s">
        <v>852</v>
      </c>
      <c r="D213" s="90">
        <v>57049299</v>
      </c>
      <c r="E213" s="91">
        <v>43124237.4</v>
      </c>
      <c r="F213" s="92">
        <f t="shared" si="3"/>
        <v>13925061.600000001</v>
      </c>
    </row>
    <row r="214" spans="1:6" ht="30.75">
      <c r="A214" s="87" t="s">
        <v>756</v>
      </c>
      <c r="B214" s="88" t="s">
        <v>574</v>
      </c>
      <c r="C214" s="89" t="s">
        <v>853</v>
      </c>
      <c r="D214" s="90">
        <v>57049299</v>
      </c>
      <c r="E214" s="91">
        <v>43124237.4</v>
      </c>
      <c r="F214" s="92">
        <f t="shared" si="3"/>
        <v>13925061.600000001</v>
      </c>
    </row>
    <row r="215" spans="1:6" ht="21">
      <c r="A215" s="87" t="s">
        <v>650</v>
      </c>
      <c r="B215" s="88" t="s">
        <v>574</v>
      </c>
      <c r="C215" s="89" t="s">
        <v>854</v>
      </c>
      <c r="D215" s="90">
        <v>1450600</v>
      </c>
      <c r="E215" s="91">
        <v>1348400</v>
      </c>
      <c r="F215" s="92">
        <f t="shared" si="3"/>
        <v>102200</v>
      </c>
    </row>
    <row r="216" spans="1:6" ht="21">
      <c r="A216" s="87" t="s">
        <v>586</v>
      </c>
      <c r="B216" s="88" t="s">
        <v>574</v>
      </c>
      <c r="C216" s="89" t="s">
        <v>855</v>
      </c>
      <c r="D216" s="90">
        <v>510000</v>
      </c>
      <c r="E216" s="91">
        <v>490000</v>
      </c>
      <c r="F216" s="92">
        <f t="shared" si="3"/>
        <v>20000</v>
      </c>
    </row>
    <row r="217" spans="1:6" ht="30.75">
      <c r="A217" s="87" t="s">
        <v>697</v>
      </c>
      <c r="B217" s="88" t="s">
        <v>574</v>
      </c>
      <c r="C217" s="89" t="s">
        <v>856</v>
      </c>
      <c r="D217" s="90">
        <v>37317000</v>
      </c>
      <c r="E217" s="91">
        <v>26223022.92</v>
      </c>
      <c r="F217" s="92">
        <f t="shared" si="3"/>
        <v>11093977.079999998</v>
      </c>
    </row>
    <row r="218" spans="1:6" ht="30.75">
      <c r="A218" s="87" t="s">
        <v>697</v>
      </c>
      <c r="B218" s="88" t="s">
        <v>574</v>
      </c>
      <c r="C218" s="89" t="s">
        <v>857</v>
      </c>
      <c r="D218" s="90">
        <v>17771699</v>
      </c>
      <c r="E218" s="91">
        <v>15062814.48</v>
      </c>
      <c r="F218" s="92">
        <f t="shared" si="3"/>
        <v>2708884.5199999996</v>
      </c>
    </row>
    <row r="219" spans="1:6" ht="12.75">
      <c r="A219" s="87" t="s">
        <v>858</v>
      </c>
      <c r="B219" s="88" t="s">
        <v>574</v>
      </c>
      <c r="C219" s="89" t="s">
        <v>859</v>
      </c>
      <c r="D219" s="90">
        <v>331591.45</v>
      </c>
      <c r="E219" s="91">
        <v>89916</v>
      </c>
      <c r="F219" s="92">
        <f t="shared" si="3"/>
        <v>241675.45</v>
      </c>
    </row>
    <row r="220" spans="1:6" ht="30.75">
      <c r="A220" s="87" t="s">
        <v>756</v>
      </c>
      <c r="B220" s="88" t="s">
        <v>574</v>
      </c>
      <c r="C220" s="89" t="s">
        <v>860</v>
      </c>
      <c r="D220" s="90">
        <v>331591.45</v>
      </c>
      <c r="E220" s="91">
        <v>89916</v>
      </c>
      <c r="F220" s="92">
        <f t="shared" si="3"/>
        <v>241675.45</v>
      </c>
    </row>
    <row r="221" spans="1:6" ht="30.75">
      <c r="A221" s="87" t="s">
        <v>697</v>
      </c>
      <c r="B221" s="88" t="s">
        <v>574</v>
      </c>
      <c r="C221" s="89" t="s">
        <v>861</v>
      </c>
      <c r="D221" s="90">
        <v>331591.45</v>
      </c>
      <c r="E221" s="91">
        <v>89916</v>
      </c>
      <c r="F221" s="92">
        <f t="shared" si="3"/>
        <v>241675.45</v>
      </c>
    </row>
    <row r="222" spans="1:6" ht="12.75">
      <c r="A222" s="87" t="s">
        <v>862</v>
      </c>
      <c r="B222" s="88" t="s">
        <v>574</v>
      </c>
      <c r="C222" s="89" t="s">
        <v>863</v>
      </c>
      <c r="D222" s="90">
        <v>2340000</v>
      </c>
      <c r="E222" s="91">
        <v>1867250</v>
      </c>
      <c r="F222" s="92">
        <f t="shared" si="3"/>
        <v>472750</v>
      </c>
    </row>
    <row r="223" spans="1:6" ht="12.75">
      <c r="A223" s="87" t="s">
        <v>864</v>
      </c>
      <c r="B223" s="88" t="s">
        <v>574</v>
      </c>
      <c r="C223" s="89" t="s">
        <v>865</v>
      </c>
      <c r="D223" s="90">
        <v>1200000</v>
      </c>
      <c r="E223" s="91">
        <v>1007250</v>
      </c>
      <c r="F223" s="92">
        <f t="shared" si="3"/>
        <v>192750</v>
      </c>
    </row>
    <row r="224" spans="1:6" ht="41.25">
      <c r="A224" s="87" t="s">
        <v>609</v>
      </c>
      <c r="B224" s="88" t="s">
        <v>574</v>
      </c>
      <c r="C224" s="89" t="s">
        <v>866</v>
      </c>
      <c r="D224" s="90">
        <v>1200000</v>
      </c>
      <c r="E224" s="91">
        <v>1007250</v>
      </c>
      <c r="F224" s="92">
        <f t="shared" si="3"/>
        <v>192750</v>
      </c>
    </row>
    <row r="225" spans="1:6" ht="30.75">
      <c r="A225" s="87" t="s">
        <v>686</v>
      </c>
      <c r="B225" s="88" t="s">
        <v>574</v>
      </c>
      <c r="C225" s="89" t="s">
        <v>867</v>
      </c>
      <c r="D225" s="90">
        <v>1200000</v>
      </c>
      <c r="E225" s="91">
        <v>1007250</v>
      </c>
      <c r="F225" s="92">
        <f t="shared" si="3"/>
        <v>192750</v>
      </c>
    </row>
    <row r="226" spans="1:6" ht="12.75">
      <c r="A226" s="87" t="s">
        <v>868</v>
      </c>
      <c r="B226" s="88" t="s">
        <v>574</v>
      </c>
      <c r="C226" s="89" t="s">
        <v>869</v>
      </c>
      <c r="D226" s="90">
        <v>1140000</v>
      </c>
      <c r="E226" s="91">
        <v>860000</v>
      </c>
      <c r="F226" s="92">
        <f t="shared" si="3"/>
        <v>280000</v>
      </c>
    </row>
    <row r="227" spans="1:6" ht="41.25">
      <c r="A227" s="87" t="s">
        <v>609</v>
      </c>
      <c r="B227" s="88" t="s">
        <v>574</v>
      </c>
      <c r="C227" s="89" t="s">
        <v>870</v>
      </c>
      <c r="D227" s="90">
        <v>1140000</v>
      </c>
      <c r="E227" s="91">
        <v>860000</v>
      </c>
      <c r="F227" s="92">
        <f t="shared" si="3"/>
        <v>280000</v>
      </c>
    </row>
    <row r="228" spans="1:6" ht="30.75">
      <c r="A228" s="87" t="s">
        <v>686</v>
      </c>
      <c r="B228" s="88" t="s">
        <v>574</v>
      </c>
      <c r="C228" s="89" t="s">
        <v>871</v>
      </c>
      <c r="D228" s="90">
        <v>1140000</v>
      </c>
      <c r="E228" s="91">
        <v>860000</v>
      </c>
      <c r="F228" s="92">
        <f t="shared" si="3"/>
        <v>280000</v>
      </c>
    </row>
    <row r="229" spans="1:6" ht="30.75">
      <c r="A229" s="87" t="s">
        <v>872</v>
      </c>
      <c r="B229" s="88" t="s">
        <v>574</v>
      </c>
      <c r="C229" s="89" t="s">
        <v>873</v>
      </c>
      <c r="D229" s="90">
        <v>2443013.68</v>
      </c>
      <c r="E229" s="91">
        <v>1958372.47</v>
      </c>
      <c r="F229" s="92">
        <f t="shared" si="3"/>
        <v>484641.2100000002</v>
      </c>
    </row>
    <row r="230" spans="1:6" ht="12.75">
      <c r="A230" s="87" t="s">
        <v>580</v>
      </c>
      <c r="B230" s="88" t="s">
        <v>574</v>
      </c>
      <c r="C230" s="89" t="s">
        <v>874</v>
      </c>
      <c r="D230" s="90">
        <v>2443013.68</v>
      </c>
      <c r="E230" s="91">
        <v>1958372.47</v>
      </c>
      <c r="F230" s="92">
        <f t="shared" si="3"/>
        <v>484641.2100000002</v>
      </c>
    </row>
    <row r="231" spans="1:6" ht="30.75">
      <c r="A231" s="87" t="s">
        <v>875</v>
      </c>
      <c r="B231" s="88" t="s">
        <v>574</v>
      </c>
      <c r="C231" s="89" t="s">
        <v>876</v>
      </c>
      <c r="D231" s="90">
        <v>2443013.68</v>
      </c>
      <c r="E231" s="91">
        <v>1958372.47</v>
      </c>
      <c r="F231" s="92">
        <f t="shared" si="3"/>
        <v>484641.2100000002</v>
      </c>
    </row>
    <row r="232" spans="1:6" ht="30.75">
      <c r="A232" s="87" t="s">
        <v>877</v>
      </c>
      <c r="B232" s="88" t="s">
        <v>574</v>
      </c>
      <c r="C232" s="89" t="s">
        <v>878</v>
      </c>
      <c r="D232" s="90">
        <v>2443013.68</v>
      </c>
      <c r="E232" s="91">
        <v>1958372.47</v>
      </c>
      <c r="F232" s="92">
        <f t="shared" si="3"/>
        <v>484641.2100000002</v>
      </c>
    </row>
    <row r="233" spans="1:6" ht="21">
      <c r="A233" s="87" t="s">
        <v>590</v>
      </c>
      <c r="B233" s="88" t="s">
        <v>574</v>
      </c>
      <c r="C233" s="89" t="s">
        <v>879</v>
      </c>
      <c r="D233" s="90">
        <v>526900</v>
      </c>
      <c r="E233" s="91">
        <v>407972.32</v>
      </c>
      <c r="F233" s="92">
        <f t="shared" si="3"/>
        <v>118927.68</v>
      </c>
    </row>
    <row r="234" spans="1:6" ht="30.75">
      <c r="A234" s="87" t="s">
        <v>596</v>
      </c>
      <c r="B234" s="88" t="s">
        <v>574</v>
      </c>
      <c r="C234" s="89" t="s">
        <v>880</v>
      </c>
      <c r="D234" s="90">
        <v>129000</v>
      </c>
      <c r="E234" s="91">
        <v>117771.64</v>
      </c>
      <c r="F234" s="92">
        <f t="shared" si="3"/>
        <v>11228.36</v>
      </c>
    </row>
    <row r="235" spans="1:6" ht="21">
      <c r="A235" s="87" t="s">
        <v>590</v>
      </c>
      <c r="B235" s="88" t="s">
        <v>574</v>
      </c>
      <c r="C235" s="89" t="s">
        <v>881</v>
      </c>
      <c r="D235" s="90">
        <v>911700</v>
      </c>
      <c r="E235" s="91">
        <v>770856.81</v>
      </c>
      <c r="F235" s="92">
        <f t="shared" si="3"/>
        <v>140843.18999999994</v>
      </c>
    </row>
    <row r="236" spans="1:6" ht="30.75">
      <c r="A236" s="87" t="s">
        <v>596</v>
      </c>
      <c r="B236" s="88" t="s">
        <v>574</v>
      </c>
      <c r="C236" s="89" t="s">
        <v>882</v>
      </c>
      <c r="D236" s="90">
        <v>244800</v>
      </c>
      <c r="E236" s="91">
        <v>222896.1</v>
      </c>
      <c r="F236" s="92">
        <f t="shared" si="3"/>
        <v>21903.899999999994</v>
      </c>
    </row>
    <row r="237" spans="1:6" ht="21">
      <c r="A237" s="87" t="s">
        <v>590</v>
      </c>
      <c r="B237" s="88" t="s">
        <v>574</v>
      </c>
      <c r="C237" s="89" t="s">
        <v>883</v>
      </c>
      <c r="D237" s="90">
        <v>435834.83</v>
      </c>
      <c r="E237" s="91">
        <v>341006.56</v>
      </c>
      <c r="F237" s="92">
        <f t="shared" si="3"/>
        <v>94828.27000000002</v>
      </c>
    </row>
    <row r="238" spans="1:6" ht="30.75">
      <c r="A238" s="87" t="s">
        <v>596</v>
      </c>
      <c r="B238" s="88" t="s">
        <v>574</v>
      </c>
      <c r="C238" s="89" t="s">
        <v>884</v>
      </c>
      <c r="D238" s="90">
        <v>131600</v>
      </c>
      <c r="E238" s="91">
        <v>97869.04</v>
      </c>
      <c r="F238" s="92">
        <f t="shared" si="3"/>
        <v>33730.96000000001</v>
      </c>
    </row>
    <row r="239" spans="1:6" ht="21">
      <c r="A239" s="87" t="s">
        <v>586</v>
      </c>
      <c r="B239" s="88" t="s">
        <v>574</v>
      </c>
      <c r="C239" s="89" t="s">
        <v>885</v>
      </c>
      <c r="D239" s="90">
        <v>63178.85</v>
      </c>
      <c r="E239" s="91" t="s">
        <v>55</v>
      </c>
      <c r="F239" s="92">
        <f t="shared" si="3"/>
        <v>63178.85</v>
      </c>
    </row>
    <row r="240" spans="1:6" ht="30.75">
      <c r="A240" s="87" t="s">
        <v>886</v>
      </c>
      <c r="B240" s="88" t="s">
        <v>574</v>
      </c>
      <c r="C240" s="89" t="s">
        <v>887</v>
      </c>
      <c r="D240" s="90">
        <v>2946900</v>
      </c>
      <c r="E240" s="91">
        <v>2301657.32</v>
      </c>
      <c r="F240" s="92">
        <f t="shared" si="3"/>
        <v>645242.6800000002</v>
      </c>
    </row>
    <row r="241" spans="1:6" ht="12.75">
      <c r="A241" s="87" t="s">
        <v>580</v>
      </c>
      <c r="B241" s="88" t="s">
        <v>574</v>
      </c>
      <c r="C241" s="89" t="s">
        <v>888</v>
      </c>
      <c r="D241" s="90">
        <v>2946900</v>
      </c>
      <c r="E241" s="91">
        <v>2301657.32</v>
      </c>
      <c r="F241" s="92">
        <f t="shared" si="3"/>
        <v>645242.6800000002</v>
      </c>
    </row>
    <row r="242" spans="1:6" ht="30.75">
      <c r="A242" s="87" t="s">
        <v>889</v>
      </c>
      <c r="B242" s="88" t="s">
        <v>574</v>
      </c>
      <c r="C242" s="89" t="s">
        <v>890</v>
      </c>
      <c r="D242" s="90">
        <v>2946900</v>
      </c>
      <c r="E242" s="91">
        <v>2301657.32</v>
      </c>
      <c r="F242" s="92">
        <f t="shared" si="3"/>
        <v>645242.6800000002</v>
      </c>
    </row>
    <row r="243" spans="1:6" ht="30.75">
      <c r="A243" s="87" t="s">
        <v>891</v>
      </c>
      <c r="B243" s="88" t="s">
        <v>574</v>
      </c>
      <c r="C243" s="89" t="s">
        <v>892</v>
      </c>
      <c r="D243" s="90">
        <v>2946900</v>
      </c>
      <c r="E243" s="91">
        <v>2301657.32</v>
      </c>
      <c r="F243" s="92">
        <f t="shared" si="3"/>
        <v>645242.6800000002</v>
      </c>
    </row>
    <row r="244" spans="1:6" ht="21">
      <c r="A244" s="87" t="s">
        <v>590</v>
      </c>
      <c r="B244" s="88" t="s">
        <v>574</v>
      </c>
      <c r="C244" s="89" t="s">
        <v>893</v>
      </c>
      <c r="D244" s="90">
        <v>1427000</v>
      </c>
      <c r="E244" s="91">
        <v>1206706.32</v>
      </c>
      <c r="F244" s="92">
        <f t="shared" si="3"/>
        <v>220293.67999999993</v>
      </c>
    </row>
    <row r="245" spans="1:6" ht="41.25">
      <c r="A245" s="87" t="s">
        <v>594</v>
      </c>
      <c r="B245" s="88" t="s">
        <v>574</v>
      </c>
      <c r="C245" s="89" t="s">
        <v>894</v>
      </c>
      <c r="D245" s="90">
        <v>1149961.49</v>
      </c>
      <c r="E245" s="91">
        <v>745899</v>
      </c>
      <c r="F245" s="92">
        <f t="shared" si="3"/>
        <v>404062.49</v>
      </c>
    </row>
    <row r="246" spans="1:6" ht="30.75">
      <c r="A246" s="87" t="s">
        <v>596</v>
      </c>
      <c r="B246" s="88" t="s">
        <v>574</v>
      </c>
      <c r="C246" s="89" t="s">
        <v>895</v>
      </c>
      <c r="D246" s="90">
        <v>369900</v>
      </c>
      <c r="E246" s="91">
        <v>349013.49</v>
      </c>
      <c r="F246" s="92">
        <f t="shared" si="3"/>
        <v>20886.51000000001</v>
      </c>
    </row>
    <row r="247" spans="1:6" ht="12.75">
      <c r="A247" s="87" t="s">
        <v>657</v>
      </c>
      <c r="B247" s="88" t="s">
        <v>574</v>
      </c>
      <c r="C247" s="89" t="s">
        <v>896</v>
      </c>
      <c r="D247" s="90">
        <v>38.51</v>
      </c>
      <c r="E247" s="91">
        <v>38.51</v>
      </c>
      <c r="F247" s="92" t="str">
        <f t="shared" si="3"/>
        <v>-</v>
      </c>
    </row>
    <row r="248" spans="1:6" ht="30.75">
      <c r="A248" s="87" t="s">
        <v>897</v>
      </c>
      <c r="B248" s="88" t="s">
        <v>574</v>
      </c>
      <c r="C248" s="89" t="s">
        <v>898</v>
      </c>
      <c r="D248" s="90">
        <v>80208668.17</v>
      </c>
      <c r="E248" s="91">
        <v>66013001.72</v>
      </c>
      <c r="F248" s="92">
        <f t="shared" si="3"/>
        <v>14195666.450000003</v>
      </c>
    </row>
    <row r="249" spans="1:6" ht="12.75">
      <c r="A249" s="87" t="s">
        <v>729</v>
      </c>
      <c r="B249" s="88" t="s">
        <v>574</v>
      </c>
      <c r="C249" s="89" t="s">
        <v>899</v>
      </c>
      <c r="D249" s="90">
        <v>213101.2</v>
      </c>
      <c r="E249" s="91">
        <v>213101.2</v>
      </c>
      <c r="F249" s="92" t="str">
        <f t="shared" si="3"/>
        <v>-</v>
      </c>
    </row>
    <row r="250" spans="1:6" ht="12.75">
      <c r="A250" s="87" t="s">
        <v>766</v>
      </c>
      <c r="B250" s="88" t="s">
        <v>574</v>
      </c>
      <c r="C250" s="89" t="s">
        <v>900</v>
      </c>
      <c r="D250" s="90">
        <v>213101.2</v>
      </c>
      <c r="E250" s="91">
        <v>213101.2</v>
      </c>
      <c r="F250" s="92" t="str">
        <f t="shared" si="3"/>
        <v>-</v>
      </c>
    </row>
    <row r="251" spans="1:6" ht="51">
      <c r="A251" s="87" t="s">
        <v>768</v>
      </c>
      <c r="B251" s="88" t="s">
        <v>574</v>
      </c>
      <c r="C251" s="89" t="s">
        <v>901</v>
      </c>
      <c r="D251" s="90">
        <v>213101.2</v>
      </c>
      <c r="E251" s="91">
        <v>213101.2</v>
      </c>
      <c r="F251" s="92" t="str">
        <f t="shared" si="3"/>
        <v>-</v>
      </c>
    </row>
    <row r="252" spans="1:6" ht="21">
      <c r="A252" s="87" t="s">
        <v>902</v>
      </c>
      <c r="B252" s="88" t="s">
        <v>574</v>
      </c>
      <c r="C252" s="89" t="s">
        <v>903</v>
      </c>
      <c r="D252" s="90">
        <v>213101.2</v>
      </c>
      <c r="E252" s="91">
        <v>213101.2</v>
      </c>
      <c r="F252" s="92" t="str">
        <f t="shared" si="3"/>
        <v>-</v>
      </c>
    </row>
    <row r="253" spans="1:6" ht="12.75">
      <c r="A253" s="87" t="s">
        <v>805</v>
      </c>
      <c r="B253" s="88" t="s">
        <v>574</v>
      </c>
      <c r="C253" s="89" t="s">
        <v>904</v>
      </c>
      <c r="D253" s="90">
        <v>79995566.97</v>
      </c>
      <c r="E253" s="91">
        <v>65799900.52</v>
      </c>
      <c r="F253" s="92">
        <f t="shared" si="3"/>
        <v>14195666.449999996</v>
      </c>
    </row>
    <row r="254" spans="1:6" ht="12.75">
      <c r="A254" s="87" t="s">
        <v>905</v>
      </c>
      <c r="B254" s="88" t="s">
        <v>574</v>
      </c>
      <c r="C254" s="89" t="s">
        <v>906</v>
      </c>
      <c r="D254" s="90">
        <v>6792800</v>
      </c>
      <c r="E254" s="91">
        <v>5372937</v>
      </c>
      <c r="F254" s="92">
        <f t="shared" si="3"/>
        <v>1419863</v>
      </c>
    </row>
    <row r="255" spans="1:6" ht="21">
      <c r="A255" s="87" t="s">
        <v>907</v>
      </c>
      <c r="B255" s="88" t="s">
        <v>574</v>
      </c>
      <c r="C255" s="89" t="s">
        <v>908</v>
      </c>
      <c r="D255" s="90">
        <v>6792800</v>
      </c>
      <c r="E255" s="91">
        <v>5372937</v>
      </c>
      <c r="F255" s="92">
        <f t="shared" si="3"/>
        <v>1419863</v>
      </c>
    </row>
    <row r="256" spans="1:6" ht="21">
      <c r="A256" s="87" t="s">
        <v>774</v>
      </c>
      <c r="B256" s="88" t="s">
        <v>574</v>
      </c>
      <c r="C256" s="89" t="s">
        <v>909</v>
      </c>
      <c r="D256" s="90">
        <v>6792800</v>
      </c>
      <c r="E256" s="91">
        <v>5372937</v>
      </c>
      <c r="F256" s="92">
        <f t="shared" si="3"/>
        <v>1419863</v>
      </c>
    </row>
    <row r="257" spans="1:6" ht="12.75">
      <c r="A257" s="87" t="s">
        <v>910</v>
      </c>
      <c r="B257" s="88" t="s">
        <v>574</v>
      </c>
      <c r="C257" s="89" t="s">
        <v>911</v>
      </c>
      <c r="D257" s="90">
        <v>50599724.32</v>
      </c>
      <c r="E257" s="91">
        <v>42114106.16</v>
      </c>
      <c r="F257" s="92">
        <f t="shared" si="3"/>
        <v>8485618.160000004</v>
      </c>
    </row>
    <row r="258" spans="1:6" ht="21">
      <c r="A258" s="87" t="s">
        <v>912</v>
      </c>
      <c r="B258" s="88" t="s">
        <v>574</v>
      </c>
      <c r="C258" s="89" t="s">
        <v>913</v>
      </c>
      <c r="D258" s="90">
        <v>50203624.32</v>
      </c>
      <c r="E258" s="91">
        <v>41718006.16</v>
      </c>
      <c r="F258" s="92">
        <f t="shared" si="3"/>
        <v>8485618.160000004</v>
      </c>
    </row>
    <row r="259" spans="1:6" ht="12.75">
      <c r="A259" s="87" t="s">
        <v>914</v>
      </c>
      <c r="B259" s="88" t="s">
        <v>574</v>
      </c>
      <c r="C259" s="89" t="s">
        <v>915</v>
      </c>
      <c r="D259" s="90">
        <v>6652199.38</v>
      </c>
      <c r="E259" s="91">
        <v>5427257.39</v>
      </c>
      <c r="F259" s="92">
        <f t="shared" si="3"/>
        <v>1224941.9900000002</v>
      </c>
    </row>
    <row r="260" spans="1:6" ht="21">
      <c r="A260" s="87" t="s">
        <v>916</v>
      </c>
      <c r="B260" s="88" t="s">
        <v>574</v>
      </c>
      <c r="C260" s="89" t="s">
        <v>917</v>
      </c>
      <c r="D260" s="90">
        <v>3800</v>
      </c>
      <c r="E260" s="91">
        <v>1800</v>
      </c>
      <c r="F260" s="92">
        <f t="shared" si="3"/>
        <v>2000</v>
      </c>
    </row>
    <row r="261" spans="1:6" ht="30.75">
      <c r="A261" s="87" t="s">
        <v>918</v>
      </c>
      <c r="B261" s="88" t="s">
        <v>574</v>
      </c>
      <c r="C261" s="89" t="s">
        <v>919</v>
      </c>
      <c r="D261" s="90">
        <v>2122651.06</v>
      </c>
      <c r="E261" s="91">
        <v>1638313.85</v>
      </c>
      <c r="F261" s="92">
        <f t="shared" si="3"/>
        <v>484337.20999999996</v>
      </c>
    </row>
    <row r="262" spans="1:6" ht="21">
      <c r="A262" s="87" t="s">
        <v>586</v>
      </c>
      <c r="B262" s="88" t="s">
        <v>574</v>
      </c>
      <c r="C262" s="89" t="s">
        <v>920</v>
      </c>
      <c r="D262" s="90">
        <v>5043673.88</v>
      </c>
      <c r="E262" s="91">
        <v>3715139.92</v>
      </c>
      <c r="F262" s="92">
        <f t="shared" si="3"/>
        <v>1328533.96</v>
      </c>
    </row>
    <row r="263" spans="1:6" ht="41.25">
      <c r="A263" s="87" t="s">
        <v>921</v>
      </c>
      <c r="B263" s="88" t="s">
        <v>574</v>
      </c>
      <c r="C263" s="89" t="s">
        <v>922</v>
      </c>
      <c r="D263" s="90">
        <v>34083220</v>
      </c>
      <c r="E263" s="91">
        <v>28637415</v>
      </c>
      <c r="F263" s="92">
        <f t="shared" si="3"/>
        <v>5445805</v>
      </c>
    </row>
    <row r="264" spans="1:6" ht="12.75">
      <c r="A264" s="87" t="s">
        <v>923</v>
      </c>
      <c r="B264" s="88" t="s">
        <v>574</v>
      </c>
      <c r="C264" s="89" t="s">
        <v>924</v>
      </c>
      <c r="D264" s="90">
        <v>2298080</v>
      </c>
      <c r="E264" s="91">
        <v>2298080</v>
      </c>
      <c r="F264" s="92" t="str">
        <f t="shared" si="3"/>
        <v>-</v>
      </c>
    </row>
    <row r="265" spans="1:6" ht="21">
      <c r="A265" s="87" t="s">
        <v>925</v>
      </c>
      <c r="B265" s="88" t="s">
        <v>574</v>
      </c>
      <c r="C265" s="89" t="s">
        <v>926</v>
      </c>
      <c r="D265" s="90">
        <v>396100</v>
      </c>
      <c r="E265" s="91">
        <v>396100</v>
      </c>
      <c r="F265" s="92" t="str">
        <f t="shared" si="3"/>
        <v>-</v>
      </c>
    </row>
    <row r="266" spans="1:6" ht="21">
      <c r="A266" s="87" t="s">
        <v>586</v>
      </c>
      <c r="B266" s="88" t="s">
        <v>574</v>
      </c>
      <c r="C266" s="89" t="s">
        <v>927</v>
      </c>
      <c r="D266" s="90">
        <v>10800</v>
      </c>
      <c r="E266" s="91">
        <v>10800</v>
      </c>
      <c r="F266" s="92" t="str">
        <f t="shared" si="3"/>
        <v>-</v>
      </c>
    </row>
    <row r="267" spans="1:6" ht="12.75">
      <c r="A267" s="87" t="s">
        <v>923</v>
      </c>
      <c r="B267" s="88" t="s">
        <v>574</v>
      </c>
      <c r="C267" s="89" t="s">
        <v>928</v>
      </c>
      <c r="D267" s="90">
        <v>385300</v>
      </c>
      <c r="E267" s="91">
        <v>385300</v>
      </c>
      <c r="F267" s="92" t="str">
        <f t="shared" si="3"/>
        <v>-</v>
      </c>
    </row>
    <row r="268" spans="1:6" ht="12.75">
      <c r="A268" s="87" t="s">
        <v>807</v>
      </c>
      <c r="B268" s="88" t="s">
        <v>574</v>
      </c>
      <c r="C268" s="89" t="s">
        <v>929</v>
      </c>
      <c r="D268" s="90">
        <v>20245892.65</v>
      </c>
      <c r="E268" s="91">
        <v>16199462.92</v>
      </c>
      <c r="F268" s="92">
        <f t="shared" si="3"/>
        <v>4046429.7299999986</v>
      </c>
    </row>
    <row r="269" spans="1:6" ht="21">
      <c r="A269" s="87" t="s">
        <v>930</v>
      </c>
      <c r="B269" s="88" t="s">
        <v>574</v>
      </c>
      <c r="C269" s="89" t="s">
        <v>931</v>
      </c>
      <c r="D269" s="90">
        <v>1146700</v>
      </c>
      <c r="E269" s="91">
        <v>846700</v>
      </c>
      <c r="F269" s="92">
        <f t="shared" si="3"/>
        <v>300000</v>
      </c>
    </row>
    <row r="270" spans="1:6" ht="21">
      <c r="A270" s="87" t="s">
        <v>829</v>
      </c>
      <c r="B270" s="88" t="s">
        <v>574</v>
      </c>
      <c r="C270" s="89" t="s">
        <v>932</v>
      </c>
      <c r="D270" s="90">
        <v>1146700</v>
      </c>
      <c r="E270" s="91">
        <v>846700</v>
      </c>
      <c r="F270" s="92">
        <f t="shared" si="3"/>
        <v>300000</v>
      </c>
    </row>
    <row r="271" spans="1:6" ht="21">
      <c r="A271" s="87" t="s">
        <v>907</v>
      </c>
      <c r="B271" s="88" t="s">
        <v>574</v>
      </c>
      <c r="C271" s="89" t="s">
        <v>933</v>
      </c>
      <c r="D271" s="90">
        <v>342015.4</v>
      </c>
      <c r="E271" s="91">
        <v>342015.4</v>
      </c>
      <c r="F271" s="92" t="str">
        <f aca="true" t="shared" si="4" ref="F271:F334">IF(OR(D271="-",E271=D271),"-",D271-IF(E271="-",0,E271))</f>
        <v>-</v>
      </c>
    </row>
    <row r="272" spans="1:6" ht="21">
      <c r="A272" s="87" t="s">
        <v>902</v>
      </c>
      <c r="B272" s="88" t="s">
        <v>574</v>
      </c>
      <c r="C272" s="89" t="s">
        <v>934</v>
      </c>
      <c r="D272" s="90">
        <v>70865.6</v>
      </c>
      <c r="E272" s="91">
        <v>70865.6</v>
      </c>
      <c r="F272" s="92" t="str">
        <f t="shared" si="4"/>
        <v>-</v>
      </c>
    </row>
    <row r="273" spans="1:6" ht="21">
      <c r="A273" s="87" t="s">
        <v>902</v>
      </c>
      <c r="B273" s="88" t="s">
        <v>574</v>
      </c>
      <c r="C273" s="89" t="s">
        <v>935</v>
      </c>
      <c r="D273" s="90">
        <v>271149.8</v>
      </c>
      <c r="E273" s="91">
        <v>271149.8</v>
      </c>
      <c r="F273" s="92" t="str">
        <f t="shared" si="4"/>
        <v>-</v>
      </c>
    </row>
    <row r="274" spans="1:6" ht="21">
      <c r="A274" s="87" t="s">
        <v>936</v>
      </c>
      <c r="B274" s="88" t="s">
        <v>574</v>
      </c>
      <c r="C274" s="89" t="s">
        <v>937</v>
      </c>
      <c r="D274" s="90">
        <v>16405200</v>
      </c>
      <c r="E274" s="91">
        <v>13264986.91</v>
      </c>
      <c r="F274" s="92">
        <f t="shared" si="4"/>
        <v>3140213.09</v>
      </c>
    </row>
    <row r="275" spans="1:6" ht="21">
      <c r="A275" s="87" t="s">
        <v>590</v>
      </c>
      <c r="B275" s="88" t="s">
        <v>574</v>
      </c>
      <c r="C275" s="89" t="s">
        <v>938</v>
      </c>
      <c r="D275" s="90">
        <v>10786724</v>
      </c>
      <c r="E275" s="91">
        <v>8900290.01</v>
      </c>
      <c r="F275" s="92">
        <f t="shared" si="4"/>
        <v>1886433.9900000002</v>
      </c>
    </row>
    <row r="276" spans="1:6" ht="30.75">
      <c r="A276" s="87" t="s">
        <v>592</v>
      </c>
      <c r="B276" s="88" t="s">
        <v>574</v>
      </c>
      <c r="C276" s="89" t="s">
        <v>939</v>
      </c>
      <c r="D276" s="90">
        <v>534350.3</v>
      </c>
      <c r="E276" s="91">
        <v>363648.65</v>
      </c>
      <c r="F276" s="92">
        <f t="shared" si="4"/>
        <v>170701.65000000002</v>
      </c>
    </row>
    <row r="277" spans="1:6" ht="30.75">
      <c r="A277" s="87" t="s">
        <v>596</v>
      </c>
      <c r="B277" s="88" t="s">
        <v>574</v>
      </c>
      <c r="C277" s="89" t="s">
        <v>940</v>
      </c>
      <c r="D277" s="90">
        <v>3101441.7</v>
      </c>
      <c r="E277" s="91">
        <v>2510699.37</v>
      </c>
      <c r="F277" s="92">
        <f t="shared" si="4"/>
        <v>590742.3300000001</v>
      </c>
    </row>
    <row r="278" spans="1:6" ht="21">
      <c r="A278" s="87" t="s">
        <v>586</v>
      </c>
      <c r="B278" s="88" t="s">
        <v>574</v>
      </c>
      <c r="C278" s="89" t="s">
        <v>941</v>
      </c>
      <c r="D278" s="90">
        <v>1982684</v>
      </c>
      <c r="E278" s="91">
        <v>1490348.88</v>
      </c>
      <c r="F278" s="92">
        <f t="shared" si="4"/>
        <v>492335.1200000001</v>
      </c>
    </row>
    <row r="279" spans="1:6" ht="12.75">
      <c r="A279" s="87" t="s">
        <v>942</v>
      </c>
      <c r="B279" s="88" t="s">
        <v>574</v>
      </c>
      <c r="C279" s="89" t="s">
        <v>943</v>
      </c>
      <c r="D279" s="90">
        <v>900000</v>
      </c>
      <c r="E279" s="91">
        <v>293783.36</v>
      </c>
      <c r="F279" s="92">
        <f t="shared" si="4"/>
        <v>606216.64</v>
      </c>
    </row>
    <row r="280" spans="1:6" ht="21">
      <c r="A280" s="87" t="s">
        <v>586</v>
      </c>
      <c r="B280" s="88" t="s">
        <v>574</v>
      </c>
      <c r="C280" s="89" t="s">
        <v>944</v>
      </c>
      <c r="D280" s="90">
        <v>10000</v>
      </c>
      <c r="E280" s="91">
        <v>1150.5</v>
      </c>
      <c r="F280" s="92">
        <f t="shared" si="4"/>
        <v>8849.5</v>
      </c>
    </row>
    <row r="281" spans="1:6" ht="21">
      <c r="A281" s="87" t="s">
        <v>829</v>
      </c>
      <c r="B281" s="88" t="s">
        <v>574</v>
      </c>
      <c r="C281" s="89" t="s">
        <v>945</v>
      </c>
      <c r="D281" s="90">
        <v>875077</v>
      </c>
      <c r="E281" s="91">
        <v>277709.86</v>
      </c>
      <c r="F281" s="92">
        <f t="shared" si="4"/>
        <v>597367.14</v>
      </c>
    </row>
    <row r="282" spans="1:6" ht="21">
      <c r="A282" s="87" t="s">
        <v>902</v>
      </c>
      <c r="B282" s="88" t="s">
        <v>574</v>
      </c>
      <c r="C282" s="89" t="s">
        <v>946</v>
      </c>
      <c r="D282" s="90">
        <v>14923</v>
      </c>
      <c r="E282" s="91">
        <v>14923</v>
      </c>
      <c r="F282" s="92" t="str">
        <f t="shared" si="4"/>
        <v>-</v>
      </c>
    </row>
    <row r="283" spans="1:6" ht="41.25">
      <c r="A283" s="87" t="s">
        <v>609</v>
      </c>
      <c r="B283" s="88" t="s">
        <v>574</v>
      </c>
      <c r="C283" s="89" t="s">
        <v>947</v>
      </c>
      <c r="D283" s="90">
        <v>1451977.25</v>
      </c>
      <c r="E283" s="91">
        <v>1451977.25</v>
      </c>
      <c r="F283" s="92" t="str">
        <f t="shared" si="4"/>
        <v>-</v>
      </c>
    </row>
    <row r="284" spans="1:6" ht="21">
      <c r="A284" s="87" t="s">
        <v>902</v>
      </c>
      <c r="B284" s="88" t="s">
        <v>574</v>
      </c>
      <c r="C284" s="89" t="s">
        <v>948</v>
      </c>
      <c r="D284" s="90">
        <v>1451977.25</v>
      </c>
      <c r="E284" s="91">
        <v>1451977.25</v>
      </c>
      <c r="F284" s="92" t="str">
        <f t="shared" si="4"/>
        <v>-</v>
      </c>
    </row>
    <row r="285" spans="1:6" ht="12.75">
      <c r="A285" s="87" t="s">
        <v>838</v>
      </c>
      <c r="B285" s="88" t="s">
        <v>574</v>
      </c>
      <c r="C285" s="89" t="s">
        <v>949</v>
      </c>
      <c r="D285" s="90">
        <v>2357150</v>
      </c>
      <c r="E285" s="91">
        <v>2113394.44</v>
      </c>
      <c r="F285" s="92">
        <f t="shared" si="4"/>
        <v>243755.56000000006</v>
      </c>
    </row>
    <row r="286" spans="1:6" ht="12.75">
      <c r="A286" s="87" t="s">
        <v>950</v>
      </c>
      <c r="B286" s="88" t="s">
        <v>574</v>
      </c>
      <c r="C286" s="89" t="s">
        <v>951</v>
      </c>
      <c r="D286" s="90">
        <v>563300</v>
      </c>
      <c r="E286" s="91">
        <v>502252.54</v>
      </c>
      <c r="F286" s="92">
        <f t="shared" si="4"/>
        <v>61047.46000000002</v>
      </c>
    </row>
    <row r="287" spans="1:6" ht="21">
      <c r="A287" s="87" t="s">
        <v>902</v>
      </c>
      <c r="B287" s="88" t="s">
        <v>574</v>
      </c>
      <c r="C287" s="89" t="s">
        <v>952</v>
      </c>
      <c r="D287" s="90">
        <v>553300</v>
      </c>
      <c r="E287" s="91">
        <v>492252.54</v>
      </c>
      <c r="F287" s="92">
        <f t="shared" si="4"/>
        <v>61047.46000000002</v>
      </c>
    </row>
    <row r="288" spans="1:6" ht="12.75">
      <c r="A288" s="87" t="s">
        <v>923</v>
      </c>
      <c r="B288" s="88" t="s">
        <v>574</v>
      </c>
      <c r="C288" s="89" t="s">
        <v>953</v>
      </c>
      <c r="D288" s="90">
        <v>10000</v>
      </c>
      <c r="E288" s="91">
        <v>10000</v>
      </c>
      <c r="F288" s="92" t="str">
        <f t="shared" si="4"/>
        <v>-</v>
      </c>
    </row>
    <row r="289" spans="1:6" ht="21">
      <c r="A289" s="87" t="s">
        <v>954</v>
      </c>
      <c r="B289" s="88" t="s">
        <v>574</v>
      </c>
      <c r="C289" s="89" t="s">
        <v>955</v>
      </c>
      <c r="D289" s="90">
        <v>1203200</v>
      </c>
      <c r="E289" s="91">
        <v>1020491.9</v>
      </c>
      <c r="F289" s="92">
        <f t="shared" si="4"/>
        <v>182708.09999999998</v>
      </c>
    </row>
    <row r="290" spans="1:6" ht="21">
      <c r="A290" s="87" t="s">
        <v>586</v>
      </c>
      <c r="B290" s="88" t="s">
        <v>574</v>
      </c>
      <c r="C290" s="89" t="s">
        <v>956</v>
      </c>
      <c r="D290" s="90">
        <v>112900.4</v>
      </c>
      <c r="E290" s="91">
        <v>112900.4</v>
      </c>
      <c r="F290" s="92" t="str">
        <f t="shared" si="4"/>
        <v>-</v>
      </c>
    </row>
    <row r="291" spans="1:6" ht="21">
      <c r="A291" s="87" t="s">
        <v>774</v>
      </c>
      <c r="B291" s="88" t="s">
        <v>574</v>
      </c>
      <c r="C291" s="89" t="s">
        <v>957</v>
      </c>
      <c r="D291" s="90">
        <v>838299.6</v>
      </c>
      <c r="E291" s="91">
        <v>830000</v>
      </c>
      <c r="F291" s="92">
        <f t="shared" si="4"/>
        <v>8299.599999999977</v>
      </c>
    </row>
    <row r="292" spans="1:6" ht="21">
      <c r="A292" s="87" t="s">
        <v>902</v>
      </c>
      <c r="B292" s="88" t="s">
        <v>574</v>
      </c>
      <c r="C292" s="89" t="s">
        <v>958</v>
      </c>
      <c r="D292" s="90">
        <v>252000</v>
      </c>
      <c r="E292" s="91">
        <v>77591.5</v>
      </c>
      <c r="F292" s="92">
        <f t="shared" si="4"/>
        <v>174408.5</v>
      </c>
    </row>
    <row r="293" spans="1:6" ht="21">
      <c r="A293" s="87" t="s">
        <v>925</v>
      </c>
      <c r="B293" s="88" t="s">
        <v>574</v>
      </c>
      <c r="C293" s="89" t="s">
        <v>959</v>
      </c>
      <c r="D293" s="90">
        <v>590650</v>
      </c>
      <c r="E293" s="91">
        <v>590650</v>
      </c>
      <c r="F293" s="92" t="str">
        <f t="shared" si="4"/>
        <v>-</v>
      </c>
    </row>
    <row r="294" spans="1:6" ht="12.75">
      <c r="A294" s="87" t="s">
        <v>923</v>
      </c>
      <c r="B294" s="88" t="s">
        <v>574</v>
      </c>
      <c r="C294" s="89" t="s">
        <v>960</v>
      </c>
      <c r="D294" s="90">
        <v>140650</v>
      </c>
      <c r="E294" s="91">
        <v>140650</v>
      </c>
      <c r="F294" s="92" t="str">
        <f t="shared" si="4"/>
        <v>-</v>
      </c>
    </row>
    <row r="295" spans="1:6" ht="21">
      <c r="A295" s="87" t="s">
        <v>586</v>
      </c>
      <c r="B295" s="88" t="s">
        <v>574</v>
      </c>
      <c r="C295" s="89" t="s">
        <v>961</v>
      </c>
      <c r="D295" s="90">
        <v>1200</v>
      </c>
      <c r="E295" s="91">
        <v>1200</v>
      </c>
      <c r="F295" s="92" t="str">
        <f t="shared" si="4"/>
        <v>-</v>
      </c>
    </row>
    <row r="296" spans="1:6" ht="12.75">
      <c r="A296" s="87" t="s">
        <v>923</v>
      </c>
      <c r="B296" s="88" t="s">
        <v>574</v>
      </c>
      <c r="C296" s="89" t="s">
        <v>962</v>
      </c>
      <c r="D296" s="90">
        <v>448800</v>
      </c>
      <c r="E296" s="91">
        <v>448800</v>
      </c>
      <c r="F296" s="92" t="str">
        <f t="shared" si="4"/>
        <v>-</v>
      </c>
    </row>
    <row r="297" spans="1:6" ht="30.75">
      <c r="A297" s="87" t="s">
        <v>34</v>
      </c>
      <c r="B297" s="88" t="s">
        <v>574</v>
      </c>
      <c r="C297" s="89" t="s">
        <v>963</v>
      </c>
      <c r="D297" s="90">
        <v>139816273.34</v>
      </c>
      <c r="E297" s="91">
        <v>124983074.8</v>
      </c>
      <c r="F297" s="92">
        <f t="shared" si="4"/>
        <v>14833198.540000007</v>
      </c>
    </row>
    <row r="298" spans="1:6" ht="12.75">
      <c r="A298" s="87" t="s">
        <v>580</v>
      </c>
      <c r="B298" s="88" t="s">
        <v>574</v>
      </c>
      <c r="C298" s="89" t="s">
        <v>964</v>
      </c>
      <c r="D298" s="90">
        <v>14000100</v>
      </c>
      <c r="E298" s="91">
        <v>11031558.42</v>
      </c>
      <c r="F298" s="92">
        <f t="shared" si="4"/>
        <v>2968541.58</v>
      </c>
    </row>
    <row r="299" spans="1:6" ht="30.75">
      <c r="A299" s="87" t="s">
        <v>875</v>
      </c>
      <c r="B299" s="88" t="s">
        <v>574</v>
      </c>
      <c r="C299" s="89" t="s">
        <v>965</v>
      </c>
      <c r="D299" s="90">
        <v>13500100</v>
      </c>
      <c r="E299" s="91">
        <v>11031558.42</v>
      </c>
      <c r="F299" s="92">
        <f t="shared" si="4"/>
        <v>2468541.58</v>
      </c>
    </row>
    <row r="300" spans="1:6" ht="30.75">
      <c r="A300" s="87" t="s">
        <v>966</v>
      </c>
      <c r="B300" s="88" t="s">
        <v>574</v>
      </c>
      <c r="C300" s="89" t="s">
        <v>967</v>
      </c>
      <c r="D300" s="90">
        <v>13480900</v>
      </c>
      <c r="E300" s="91">
        <v>11012358.42</v>
      </c>
      <c r="F300" s="92">
        <f t="shared" si="4"/>
        <v>2468541.58</v>
      </c>
    </row>
    <row r="301" spans="1:6" ht="21">
      <c r="A301" s="87" t="s">
        <v>590</v>
      </c>
      <c r="B301" s="88" t="s">
        <v>574</v>
      </c>
      <c r="C301" s="89" t="s">
        <v>968</v>
      </c>
      <c r="D301" s="90">
        <v>5447000</v>
      </c>
      <c r="E301" s="91">
        <v>4315090.2</v>
      </c>
      <c r="F301" s="92">
        <f t="shared" si="4"/>
        <v>1131909.7999999998</v>
      </c>
    </row>
    <row r="302" spans="1:6" ht="30.75">
      <c r="A302" s="87" t="s">
        <v>592</v>
      </c>
      <c r="B302" s="88" t="s">
        <v>574</v>
      </c>
      <c r="C302" s="89" t="s">
        <v>969</v>
      </c>
      <c r="D302" s="90">
        <v>58715.5</v>
      </c>
      <c r="E302" s="91">
        <v>58215.5</v>
      </c>
      <c r="F302" s="92">
        <f t="shared" si="4"/>
        <v>500</v>
      </c>
    </row>
    <row r="303" spans="1:6" ht="30.75">
      <c r="A303" s="87" t="s">
        <v>596</v>
      </c>
      <c r="B303" s="88" t="s">
        <v>574</v>
      </c>
      <c r="C303" s="89" t="s">
        <v>970</v>
      </c>
      <c r="D303" s="90">
        <v>1660000</v>
      </c>
      <c r="E303" s="91">
        <v>1414185.03</v>
      </c>
      <c r="F303" s="92">
        <f t="shared" si="4"/>
        <v>245814.96999999997</v>
      </c>
    </row>
    <row r="304" spans="1:6" ht="21">
      <c r="A304" s="87" t="s">
        <v>586</v>
      </c>
      <c r="B304" s="88" t="s">
        <v>574</v>
      </c>
      <c r="C304" s="89" t="s">
        <v>971</v>
      </c>
      <c r="D304" s="90">
        <v>1979379.39</v>
      </c>
      <c r="E304" s="91">
        <v>1514148.73</v>
      </c>
      <c r="F304" s="92">
        <f t="shared" si="4"/>
        <v>465230.6599999999</v>
      </c>
    </row>
    <row r="305" spans="1:6" ht="12.75">
      <c r="A305" s="87" t="s">
        <v>657</v>
      </c>
      <c r="B305" s="88" t="s">
        <v>574</v>
      </c>
      <c r="C305" s="89" t="s">
        <v>972</v>
      </c>
      <c r="D305" s="90">
        <v>10005.11</v>
      </c>
      <c r="E305" s="91">
        <v>9500</v>
      </c>
      <c r="F305" s="92">
        <f t="shared" si="4"/>
        <v>505.1100000000006</v>
      </c>
    </row>
    <row r="306" spans="1:6" ht="21">
      <c r="A306" s="87" t="s">
        <v>590</v>
      </c>
      <c r="B306" s="88" t="s">
        <v>574</v>
      </c>
      <c r="C306" s="89" t="s">
        <v>973</v>
      </c>
      <c r="D306" s="90">
        <v>467000</v>
      </c>
      <c r="E306" s="91">
        <v>409787.58</v>
      </c>
      <c r="F306" s="92">
        <f t="shared" si="4"/>
        <v>57212.419999999984</v>
      </c>
    </row>
    <row r="307" spans="1:6" ht="30.75">
      <c r="A307" s="87" t="s">
        <v>596</v>
      </c>
      <c r="B307" s="88" t="s">
        <v>574</v>
      </c>
      <c r="C307" s="89" t="s">
        <v>974</v>
      </c>
      <c r="D307" s="90">
        <v>126000</v>
      </c>
      <c r="E307" s="91">
        <v>122978.33</v>
      </c>
      <c r="F307" s="92">
        <f t="shared" si="4"/>
        <v>3021.6699999999983</v>
      </c>
    </row>
    <row r="308" spans="1:6" ht="21">
      <c r="A308" s="87" t="s">
        <v>590</v>
      </c>
      <c r="B308" s="88" t="s">
        <v>574</v>
      </c>
      <c r="C308" s="89" t="s">
        <v>975</v>
      </c>
      <c r="D308" s="90">
        <v>2691300</v>
      </c>
      <c r="E308" s="91">
        <v>2270540</v>
      </c>
      <c r="F308" s="92">
        <f t="shared" si="4"/>
        <v>420760</v>
      </c>
    </row>
    <row r="309" spans="1:6" ht="30.75">
      <c r="A309" s="87" t="s">
        <v>596</v>
      </c>
      <c r="B309" s="88" t="s">
        <v>574</v>
      </c>
      <c r="C309" s="89" t="s">
        <v>976</v>
      </c>
      <c r="D309" s="90">
        <v>824996</v>
      </c>
      <c r="E309" s="91">
        <v>681409.05</v>
      </c>
      <c r="F309" s="92">
        <f t="shared" si="4"/>
        <v>143586.94999999995</v>
      </c>
    </row>
    <row r="310" spans="1:6" ht="21">
      <c r="A310" s="87" t="s">
        <v>586</v>
      </c>
      <c r="B310" s="88" t="s">
        <v>574</v>
      </c>
      <c r="C310" s="89" t="s">
        <v>977</v>
      </c>
      <c r="D310" s="90">
        <v>216504</v>
      </c>
      <c r="E310" s="91">
        <v>216504</v>
      </c>
      <c r="F310" s="92" t="str">
        <f t="shared" si="4"/>
        <v>-</v>
      </c>
    </row>
    <row r="311" spans="1:6" ht="41.25">
      <c r="A311" s="87" t="s">
        <v>609</v>
      </c>
      <c r="B311" s="88" t="s">
        <v>574</v>
      </c>
      <c r="C311" s="89" t="s">
        <v>978</v>
      </c>
      <c r="D311" s="90">
        <v>19200</v>
      </c>
      <c r="E311" s="91">
        <v>19200</v>
      </c>
      <c r="F311" s="92" t="str">
        <f t="shared" si="4"/>
        <v>-</v>
      </c>
    </row>
    <row r="312" spans="1:6" ht="21">
      <c r="A312" s="87" t="s">
        <v>590</v>
      </c>
      <c r="B312" s="88" t="s">
        <v>574</v>
      </c>
      <c r="C312" s="89" t="s">
        <v>979</v>
      </c>
      <c r="D312" s="90">
        <v>12500</v>
      </c>
      <c r="E312" s="91">
        <v>12500</v>
      </c>
      <c r="F312" s="92" t="str">
        <f t="shared" si="4"/>
        <v>-</v>
      </c>
    </row>
    <row r="313" spans="1:6" ht="30.75">
      <c r="A313" s="87" t="s">
        <v>596</v>
      </c>
      <c r="B313" s="88" t="s">
        <v>574</v>
      </c>
      <c r="C313" s="89" t="s">
        <v>980</v>
      </c>
      <c r="D313" s="90">
        <v>3700</v>
      </c>
      <c r="E313" s="91">
        <v>3700</v>
      </c>
      <c r="F313" s="92" t="str">
        <f t="shared" si="4"/>
        <v>-</v>
      </c>
    </row>
    <row r="314" spans="1:6" ht="21">
      <c r="A314" s="87" t="s">
        <v>586</v>
      </c>
      <c r="B314" s="88" t="s">
        <v>574</v>
      </c>
      <c r="C314" s="89" t="s">
        <v>981</v>
      </c>
      <c r="D314" s="90">
        <v>3000</v>
      </c>
      <c r="E314" s="91">
        <v>3000</v>
      </c>
      <c r="F314" s="92" t="str">
        <f t="shared" si="4"/>
        <v>-</v>
      </c>
    </row>
    <row r="315" spans="1:6" ht="12.75">
      <c r="A315" s="87" t="s">
        <v>982</v>
      </c>
      <c r="B315" s="88" t="s">
        <v>574</v>
      </c>
      <c r="C315" s="89" t="s">
        <v>983</v>
      </c>
      <c r="D315" s="90">
        <v>500000</v>
      </c>
      <c r="E315" s="91" t="s">
        <v>55</v>
      </c>
      <c r="F315" s="92">
        <f t="shared" si="4"/>
        <v>500000</v>
      </c>
    </row>
    <row r="316" spans="1:6" ht="41.25">
      <c r="A316" s="87" t="s">
        <v>609</v>
      </c>
      <c r="B316" s="88" t="s">
        <v>574</v>
      </c>
      <c r="C316" s="89" t="s">
        <v>984</v>
      </c>
      <c r="D316" s="90">
        <v>500000</v>
      </c>
      <c r="E316" s="91" t="s">
        <v>55</v>
      </c>
      <c r="F316" s="92">
        <f t="shared" si="4"/>
        <v>500000</v>
      </c>
    </row>
    <row r="317" spans="1:6" ht="12.75">
      <c r="A317" s="87" t="s">
        <v>985</v>
      </c>
      <c r="B317" s="88" t="s">
        <v>574</v>
      </c>
      <c r="C317" s="89" t="s">
        <v>986</v>
      </c>
      <c r="D317" s="90">
        <v>500000</v>
      </c>
      <c r="E317" s="91" t="s">
        <v>55</v>
      </c>
      <c r="F317" s="92">
        <f t="shared" si="4"/>
        <v>500000</v>
      </c>
    </row>
    <row r="318" spans="1:6" ht="12.75">
      <c r="A318" s="87" t="s">
        <v>679</v>
      </c>
      <c r="B318" s="88" t="s">
        <v>574</v>
      </c>
      <c r="C318" s="89" t="s">
        <v>987</v>
      </c>
      <c r="D318" s="90">
        <v>6790560.96</v>
      </c>
      <c r="E318" s="91">
        <v>6130500</v>
      </c>
      <c r="F318" s="92">
        <f t="shared" si="4"/>
        <v>660060.96</v>
      </c>
    </row>
    <row r="319" spans="1:6" ht="12.75">
      <c r="A319" s="87" t="s">
        <v>693</v>
      </c>
      <c r="B319" s="88" t="s">
        <v>574</v>
      </c>
      <c r="C319" s="89" t="s">
        <v>988</v>
      </c>
      <c r="D319" s="90">
        <v>6529560.96</v>
      </c>
      <c r="E319" s="91">
        <v>6000000</v>
      </c>
      <c r="F319" s="92">
        <f t="shared" si="4"/>
        <v>529560.96</v>
      </c>
    </row>
    <row r="320" spans="1:6" ht="41.25">
      <c r="A320" s="87" t="s">
        <v>989</v>
      </c>
      <c r="B320" s="88" t="s">
        <v>574</v>
      </c>
      <c r="C320" s="89" t="s">
        <v>990</v>
      </c>
      <c r="D320" s="90">
        <v>6529560.96</v>
      </c>
      <c r="E320" s="91">
        <v>6000000</v>
      </c>
      <c r="F320" s="92">
        <f t="shared" si="4"/>
        <v>529560.96</v>
      </c>
    </row>
    <row r="321" spans="1:6" ht="12.75">
      <c r="A321" s="87" t="s">
        <v>536</v>
      </c>
      <c r="B321" s="88" t="s">
        <v>574</v>
      </c>
      <c r="C321" s="89" t="s">
        <v>991</v>
      </c>
      <c r="D321" s="90">
        <v>6529560.96</v>
      </c>
      <c r="E321" s="91">
        <v>6000000</v>
      </c>
      <c r="F321" s="92">
        <f t="shared" si="4"/>
        <v>529560.96</v>
      </c>
    </row>
    <row r="322" spans="1:6" ht="12.75">
      <c r="A322" s="87" t="s">
        <v>992</v>
      </c>
      <c r="B322" s="88" t="s">
        <v>574</v>
      </c>
      <c r="C322" s="89" t="s">
        <v>993</v>
      </c>
      <c r="D322" s="90">
        <v>261000</v>
      </c>
      <c r="E322" s="91">
        <v>130500</v>
      </c>
      <c r="F322" s="92">
        <f t="shared" si="4"/>
        <v>130500</v>
      </c>
    </row>
    <row r="323" spans="1:6" ht="30.75">
      <c r="A323" s="87" t="s">
        <v>966</v>
      </c>
      <c r="B323" s="88" t="s">
        <v>574</v>
      </c>
      <c r="C323" s="89" t="s">
        <v>994</v>
      </c>
      <c r="D323" s="90">
        <v>261000</v>
      </c>
      <c r="E323" s="91">
        <v>130500</v>
      </c>
      <c r="F323" s="92">
        <f t="shared" si="4"/>
        <v>130500</v>
      </c>
    </row>
    <row r="324" spans="1:6" ht="21">
      <c r="A324" s="87" t="s">
        <v>586</v>
      </c>
      <c r="B324" s="88" t="s">
        <v>574</v>
      </c>
      <c r="C324" s="89" t="s">
        <v>995</v>
      </c>
      <c r="D324" s="90">
        <v>234900</v>
      </c>
      <c r="E324" s="91">
        <v>104400</v>
      </c>
      <c r="F324" s="92">
        <f t="shared" si="4"/>
        <v>130500</v>
      </c>
    </row>
    <row r="325" spans="1:6" ht="21">
      <c r="A325" s="87" t="s">
        <v>586</v>
      </c>
      <c r="B325" s="88" t="s">
        <v>574</v>
      </c>
      <c r="C325" s="89" t="s">
        <v>996</v>
      </c>
      <c r="D325" s="90">
        <v>26100</v>
      </c>
      <c r="E325" s="91">
        <v>26100</v>
      </c>
      <c r="F325" s="92" t="str">
        <f t="shared" si="4"/>
        <v>-</v>
      </c>
    </row>
    <row r="326" spans="1:6" ht="12.75">
      <c r="A326" s="87" t="s">
        <v>710</v>
      </c>
      <c r="B326" s="88" t="s">
        <v>574</v>
      </c>
      <c r="C326" s="89" t="s">
        <v>997</v>
      </c>
      <c r="D326" s="90">
        <v>12137595.38</v>
      </c>
      <c r="E326" s="91">
        <v>7000290.38</v>
      </c>
      <c r="F326" s="92">
        <f t="shared" si="4"/>
        <v>5137305.000000001</v>
      </c>
    </row>
    <row r="327" spans="1:6" ht="12.75">
      <c r="A327" s="87" t="s">
        <v>712</v>
      </c>
      <c r="B327" s="88" t="s">
        <v>574</v>
      </c>
      <c r="C327" s="89" t="s">
        <v>998</v>
      </c>
      <c r="D327" s="90">
        <v>8137595.38</v>
      </c>
      <c r="E327" s="91">
        <v>3355495.38</v>
      </c>
      <c r="F327" s="92">
        <f t="shared" si="4"/>
        <v>4782100</v>
      </c>
    </row>
    <row r="328" spans="1:6" ht="41.25">
      <c r="A328" s="87" t="s">
        <v>609</v>
      </c>
      <c r="B328" s="88" t="s">
        <v>574</v>
      </c>
      <c r="C328" s="89" t="s">
        <v>999</v>
      </c>
      <c r="D328" s="90">
        <v>8137595.38</v>
      </c>
      <c r="E328" s="91">
        <v>3355495.38</v>
      </c>
      <c r="F328" s="92">
        <f t="shared" si="4"/>
        <v>4782100</v>
      </c>
    </row>
    <row r="329" spans="1:6" ht="12.75">
      <c r="A329" s="87" t="s">
        <v>536</v>
      </c>
      <c r="B329" s="88" t="s">
        <v>574</v>
      </c>
      <c r="C329" s="89" t="s">
        <v>1000</v>
      </c>
      <c r="D329" s="90">
        <v>8137595.38</v>
      </c>
      <c r="E329" s="91">
        <v>3355495.38</v>
      </c>
      <c r="F329" s="92">
        <f t="shared" si="4"/>
        <v>4782100</v>
      </c>
    </row>
    <row r="330" spans="1:6" ht="12.75">
      <c r="A330" s="87" t="s">
        <v>717</v>
      </c>
      <c r="B330" s="88" t="s">
        <v>574</v>
      </c>
      <c r="C330" s="89" t="s">
        <v>1001</v>
      </c>
      <c r="D330" s="90">
        <v>1000000</v>
      </c>
      <c r="E330" s="91">
        <v>644795</v>
      </c>
      <c r="F330" s="92">
        <f t="shared" si="4"/>
        <v>355205</v>
      </c>
    </row>
    <row r="331" spans="1:6" ht="41.25">
      <c r="A331" s="87" t="s">
        <v>609</v>
      </c>
      <c r="B331" s="88" t="s">
        <v>574</v>
      </c>
      <c r="C331" s="89" t="s">
        <v>1002</v>
      </c>
      <c r="D331" s="90">
        <v>1000000</v>
      </c>
      <c r="E331" s="91">
        <v>644795</v>
      </c>
      <c r="F331" s="92">
        <f t="shared" si="4"/>
        <v>355205</v>
      </c>
    </row>
    <row r="332" spans="1:6" ht="12.75">
      <c r="A332" s="87" t="s">
        <v>536</v>
      </c>
      <c r="B332" s="88" t="s">
        <v>574</v>
      </c>
      <c r="C332" s="89" t="s">
        <v>1003</v>
      </c>
      <c r="D332" s="90">
        <v>1000000</v>
      </c>
      <c r="E332" s="91">
        <v>644795</v>
      </c>
      <c r="F332" s="92">
        <f t="shared" si="4"/>
        <v>355205</v>
      </c>
    </row>
    <row r="333" spans="1:6" ht="12.75">
      <c r="A333" s="87" t="s">
        <v>721</v>
      </c>
      <c r="B333" s="88" t="s">
        <v>574</v>
      </c>
      <c r="C333" s="89" t="s">
        <v>1004</v>
      </c>
      <c r="D333" s="90">
        <v>3000000</v>
      </c>
      <c r="E333" s="91">
        <v>3000000</v>
      </c>
      <c r="F333" s="92" t="str">
        <f t="shared" si="4"/>
        <v>-</v>
      </c>
    </row>
    <row r="334" spans="1:6" ht="41.25">
      <c r="A334" s="87" t="s">
        <v>609</v>
      </c>
      <c r="B334" s="88" t="s">
        <v>574</v>
      </c>
      <c r="C334" s="89" t="s">
        <v>1005</v>
      </c>
      <c r="D334" s="90">
        <v>3000000</v>
      </c>
      <c r="E334" s="91">
        <v>3000000</v>
      </c>
      <c r="F334" s="92" t="str">
        <f t="shared" si="4"/>
        <v>-</v>
      </c>
    </row>
    <row r="335" spans="1:6" ht="12.75">
      <c r="A335" s="87" t="s">
        <v>536</v>
      </c>
      <c r="B335" s="88" t="s">
        <v>574</v>
      </c>
      <c r="C335" s="89" t="s">
        <v>1006</v>
      </c>
      <c r="D335" s="90">
        <v>3000000</v>
      </c>
      <c r="E335" s="91">
        <v>3000000</v>
      </c>
      <c r="F335" s="92" t="str">
        <f aca="true" t="shared" si="5" ref="F335:F398">IF(OR(D335="-",E335=D335),"-",D335-IF(E335="-",0,E335))</f>
        <v>-</v>
      </c>
    </row>
    <row r="336" spans="1:6" ht="12.75">
      <c r="A336" s="87" t="s">
        <v>783</v>
      </c>
      <c r="B336" s="88" t="s">
        <v>574</v>
      </c>
      <c r="C336" s="89" t="s">
        <v>1007</v>
      </c>
      <c r="D336" s="90">
        <v>2783874</v>
      </c>
      <c r="E336" s="91">
        <v>2783874</v>
      </c>
      <c r="F336" s="92" t="str">
        <f t="shared" si="5"/>
        <v>-</v>
      </c>
    </row>
    <row r="337" spans="1:6" ht="12.75">
      <c r="A337" s="87" t="s">
        <v>785</v>
      </c>
      <c r="B337" s="88" t="s">
        <v>574</v>
      </c>
      <c r="C337" s="89" t="s">
        <v>1008</v>
      </c>
      <c r="D337" s="90">
        <v>2783874</v>
      </c>
      <c r="E337" s="91">
        <v>2783874</v>
      </c>
      <c r="F337" s="92" t="str">
        <f t="shared" si="5"/>
        <v>-</v>
      </c>
    </row>
    <row r="338" spans="1:6" ht="41.25">
      <c r="A338" s="87" t="s">
        <v>787</v>
      </c>
      <c r="B338" s="88" t="s">
        <v>574</v>
      </c>
      <c r="C338" s="89" t="s">
        <v>1009</v>
      </c>
      <c r="D338" s="90">
        <v>204500</v>
      </c>
      <c r="E338" s="91">
        <v>204500</v>
      </c>
      <c r="F338" s="92" t="str">
        <f t="shared" si="5"/>
        <v>-</v>
      </c>
    </row>
    <row r="339" spans="1:6" ht="12.75">
      <c r="A339" s="87" t="s">
        <v>536</v>
      </c>
      <c r="B339" s="88" t="s">
        <v>574</v>
      </c>
      <c r="C339" s="89" t="s">
        <v>1010</v>
      </c>
      <c r="D339" s="90">
        <v>204500</v>
      </c>
      <c r="E339" s="91">
        <v>204500</v>
      </c>
      <c r="F339" s="92" t="str">
        <f t="shared" si="5"/>
        <v>-</v>
      </c>
    </row>
    <row r="340" spans="1:6" ht="41.25">
      <c r="A340" s="87" t="s">
        <v>609</v>
      </c>
      <c r="B340" s="88" t="s">
        <v>574</v>
      </c>
      <c r="C340" s="89" t="s">
        <v>1011</v>
      </c>
      <c r="D340" s="90">
        <v>2579374</v>
      </c>
      <c r="E340" s="91">
        <v>2579374</v>
      </c>
      <c r="F340" s="92" t="str">
        <f t="shared" si="5"/>
        <v>-</v>
      </c>
    </row>
    <row r="341" spans="1:6" ht="12.75">
      <c r="A341" s="87" t="s">
        <v>536</v>
      </c>
      <c r="B341" s="88" t="s">
        <v>574</v>
      </c>
      <c r="C341" s="89" t="s">
        <v>1012</v>
      </c>
      <c r="D341" s="90">
        <v>2579374</v>
      </c>
      <c r="E341" s="91">
        <v>2579374</v>
      </c>
      <c r="F341" s="92" t="str">
        <f t="shared" si="5"/>
        <v>-</v>
      </c>
    </row>
    <row r="342" spans="1:6" ht="21">
      <c r="A342" s="87" t="s">
        <v>1013</v>
      </c>
      <c r="B342" s="88" t="s">
        <v>574</v>
      </c>
      <c r="C342" s="89" t="s">
        <v>1014</v>
      </c>
      <c r="D342" s="90">
        <v>203400</v>
      </c>
      <c r="E342" s="91">
        <v>150000</v>
      </c>
      <c r="F342" s="92">
        <f t="shared" si="5"/>
        <v>53400</v>
      </c>
    </row>
    <row r="343" spans="1:6" ht="21">
      <c r="A343" s="87" t="s">
        <v>1015</v>
      </c>
      <c r="B343" s="88" t="s">
        <v>574</v>
      </c>
      <c r="C343" s="89" t="s">
        <v>1016</v>
      </c>
      <c r="D343" s="90">
        <v>203400</v>
      </c>
      <c r="E343" s="91">
        <v>150000</v>
      </c>
      <c r="F343" s="92">
        <f t="shared" si="5"/>
        <v>53400</v>
      </c>
    </row>
    <row r="344" spans="1:6" ht="41.25">
      <c r="A344" s="87" t="s">
        <v>609</v>
      </c>
      <c r="B344" s="88" t="s">
        <v>574</v>
      </c>
      <c r="C344" s="89" t="s">
        <v>1017</v>
      </c>
      <c r="D344" s="90">
        <v>203400</v>
      </c>
      <c r="E344" s="91">
        <v>150000</v>
      </c>
      <c r="F344" s="92">
        <f t="shared" si="5"/>
        <v>53400</v>
      </c>
    </row>
    <row r="345" spans="1:6" ht="12.75">
      <c r="A345" s="87" t="s">
        <v>1018</v>
      </c>
      <c r="B345" s="88" t="s">
        <v>574</v>
      </c>
      <c r="C345" s="89" t="s">
        <v>1019</v>
      </c>
      <c r="D345" s="90">
        <v>203400</v>
      </c>
      <c r="E345" s="91">
        <v>150000</v>
      </c>
      <c r="F345" s="92">
        <f t="shared" si="5"/>
        <v>53400</v>
      </c>
    </row>
    <row r="346" spans="1:6" ht="30.75">
      <c r="A346" s="87" t="s">
        <v>1020</v>
      </c>
      <c r="B346" s="88" t="s">
        <v>574</v>
      </c>
      <c r="C346" s="89" t="s">
        <v>1021</v>
      </c>
      <c r="D346" s="90">
        <v>103900743</v>
      </c>
      <c r="E346" s="91">
        <v>97886852</v>
      </c>
      <c r="F346" s="92">
        <f t="shared" si="5"/>
        <v>6013891</v>
      </c>
    </row>
    <row r="347" spans="1:6" ht="30.75">
      <c r="A347" s="87" t="s">
        <v>1022</v>
      </c>
      <c r="B347" s="88" t="s">
        <v>574</v>
      </c>
      <c r="C347" s="89" t="s">
        <v>1023</v>
      </c>
      <c r="D347" s="90">
        <v>50766300</v>
      </c>
      <c r="E347" s="91">
        <v>50766300</v>
      </c>
      <c r="F347" s="92" t="str">
        <f t="shared" si="5"/>
        <v>-</v>
      </c>
    </row>
    <row r="348" spans="1:6" ht="41.25">
      <c r="A348" s="87" t="s">
        <v>609</v>
      </c>
      <c r="B348" s="88" t="s">
        <v>574</v>
      </c>
      <c r="C348" s="89" t="s">
        <v>1024</v>
      </c>
      <c r="D348" s="90">
        <v>50766300</v>
      </c>
      <c r="E348" s="91">
        <v>50766300</v>
      </c>
      <c r="F348" s="92" t="str">
        <f t="shared" si="5"/>
        <v>-</v>
      </c>
    </row>
    <row r="349" spans="1:6" ht="12.75">
      <c r="A349" s="87" t="s">
        <v>451</v>
      </c>
      <c r="B349" s="88" t="s">
        <v>574</v>
      </c>
      <c r="C349" s="89" t="s">
        <v>1025</v>
      </c>
      <c r="D349" s="90">
        <v>50766300</v>
      </c>
      <c r="E349" s="91">
        <v>50766300</v>
      </c>
      <c r="F349" s="92" t="str">
        <f t="shared" si="5"/>
        <v>-</v>
      </c>
    </row>
    <row r="350" spans="1:6" ht="12.75">
      <c r="A350" s="87" t="s">
        <v>1026</v>
      </c>
      <c r="B350" s="88" t="s">
        <v>574</v>
      </c>
      <c r="C350" s="89" t="s">
        <v>1027</v>
      </c>
      <c r="D350" s="90">
        <v>53134443</v>
      </c>
      <c r="E350" s="91">
        <v>47120552</v>
      </c>
      <c r="F350" s="92">
        <f t="shared" si="5"/>
        <v>6013891</v>
      </c>
    </row>
    <row r="351" spans="1:6" ht="41.25">
      <c r="A351" s="87" t="s">
        <v>609</v>
      </c>
      <c r="B351" s="88" t="s">
        <v>574</v>
      </c>
      <c r="C351" s="89" t="s">
        <v>1028</v>
      </c>
      <c r="D351" s="90">
        <v>53134443</v>
      </c>
      <c r="E351" s="91">
        <v>47120552</v>
      </c>
      <c r="F351" s="92">
        <f t="shared" si="5"/>
        <v>6013891</v>
      </c>
    </row>
    <row r="352" spans="1:6" ht="12.75">
      <c r="A352" s="87" t="s">
        <v>536</v>
      </c>
      <c r="B352" s="88" t="s">
        <v>574</v>
      </c>
      <c r="C352" s="89" t="s">
        <v>1029</v>
      </c>
      <c r="D352" s="90">
        <v>39495100</v>
      </c>
      <c r="E352" s="91">
        <v>33481300</v>
      </c>
      <c r="F352" s="92">
        <f t="shared" si="5"/>
        <v>6013800</v>
      </c>
    </row>
    <row r="353" spans="1:6" ht="12.75">
      <c r="A353" s="87" t="s">
        <v>536</v>
      </c>
      <c r="B353" s="88" t="s">
        <v>574</v>
      </c>
      <c r="C353" s="89" t="s">
        <v>1030</v>
      </c>
      <c r="D353" s="90">
        <v>8639343</v>
      </c>
      <c r="E353" s="91">
        <v>8639252</v>
      </c>
      <c r="F353" s="92">
        <f t="shared" si="5"/>
        <v>91</v>
      </c>
    </row>
    <row r="354" spans="1:6" ht="12.75">
      <c r="A354" s="87" t="s">
        <v>536</v>
      </c>
      <c r="B354" s="88" t="s">
        <v>574</v>
      </c>
      <c r="C354" s="89" t="s">
        <v>1031</v>
      </c>
      <c r="D354" s="90">
        <v>5000000</v>
      </c>
      <c r="E354" s="91">
        <v>5000000</v>
      </c>
      <c r="F354" s="92" t="str">
        <f t="shared" si="5"/>
        <v>-</v>
      </c>
    </row>
    <row r="355" spans="1:6" ht="41.25">
      <c r="A355" s="87" t="s">
        <v>1032</v>
      </c>
      <c r="B355" s="88" t="s">
        <v>574</v>
      </c>
      <c r="C355" s="89" t="s">
        <v>1033</v>
      </c>
      <c r="D355" s="90">
        <v>92970893</v>
      </c>
      <c r="E355" s="91">
        <v>79636652.62</v>
      </c>
      <c r="F355" s="92">
        <f t="shared" si="5"/>
        <v>13334240.379999995</v>
      </c>
    </row>
    <row r="356" spans="1:6" ht="12.75">
      <c r="A356" s="87" t="s">
        <v>729</v>
      </c>
      <c r="B356" s="88" t="s">
        <v>574</v>
      </c>
      <c r="C356" s="89" t="s">
        <v>1034</v>
      </c>
      <c r="D356" s="90">
        <v>51213813</v>
      </c>
      <c r="E356" s="91">
        <v>44014262.91</v>
      </c>
      <c r="F356" s="92">
        <f t="shared" si="5"/>
        <v>7199550.090000004</v>
      </c>
    </row>
    <row r="357" spans="1:6" ht="12.75">
      <c r="A357" s="87" t="s">
        <v>738</v>
      </c>
      <c r="B357" s="88" t="s">
        <v>574</v>
      </c>
      <c r="C357" s="89" t="s">
        <v>1035</v>
      </c>
      <c r="D357" s="90">
        <v>51027743</v>
      </c>
      <c r="E357" s="91">
        <v>43828192.91</v>
      </c>
      <c r="F357" s="92">
        <f t="shared" si="5"/>
        <v>7199550.090000004</v>
      </c>
    </row>
    <row r="358" spans="1:6" ht="21">
      <c r="A358" s="87" t="s">
        <v>1036</v>
      </c>
      <c r="B358" s="88" t="s">
        <v>574</v>
      </c>
      <c r="C358" s="89" t="s">
        <v>1037</v>
      </c>
      <c r="D358" s="90">
        <v>15380900</v>
      </c>
      <c r="E358" s="91">
        <v>13515530.06</v>
      </c>
      <c r="F358" s="92">
        <f t="shared" si="5"/>
        <v>1865369.9399999995</v>
      </c>
    </row>
    <row r="359" spans="1:6" ht="12.75">
      <c r="A359" s="87" t="s">
        <v>914</v>
      </c>
      <c r="B359" s="88" t="s">
        <v>574</v>
      </c>
      <c r="C359" s="89" t="s">
        <v>1038</v>
      </c>
      <c r="D359" s="90">
        <v>8287200</v>
      </c>
      <c r="E359" s="91">
        <v>7011548.07</v>
      </c>
      <c r="F359" s="92">
        <f t="shared" si="5"/>
        <v>1275651.9299999997</v>
      </c>
    </row>
    <row r="360" spans="1:6" ht="21">
      <c r="A360" s="87" t="s">
        <v>916</v>
      </c>
      <c r="B360" s="88" t="s">
        <v>574</v>
      </c>
      <c r="C360" s="89" t="s">
        <v>1039</v>
      </c>
      <c r="D360" s="90">
        <v>37800</v>
      </c>
      <c r="E360" s="91">
        <v>37120</v>
      </c>
      <c r="F360" s="92">
        <f t="shared" si="5"/>
        <v>680</v>
      </c>
    </row>
    <row r="361" spans="1:6" ht="41.25">
      <c r="A361" s="87" t="s">
        <v>848</v>
      </c>
      <c r="B361" s="88" t="s">
        <v>574</v>
      </c>
      <c r="C361" s="89" t="s">
        <v>1040</v>
      </c>
      <c r="D361" s="90">
        <v>339000</v>
      </c>
      <c r="E361" s="91">
        <v>325638.5</v>
      </c>
      <c r="F361" s="92">
        <f t="shared" si="5"/>
        <v>13361.5</v>
      </c>
    </row>
    <row r="362" spans="1:6" ht="30.75">
      <c r="A362" s="87" t="s">
        <v>918</v>
      </c>
      <c r="B362" s="88" t="s">
        <v>574</v>
      </c>
      <c r="C362" s="89" t="s">
        <v>1041</v>
      </c>
      <c r="D362" s="90">
        <v>2578200</v>
      </c>
      <c r="E362" s="91">
        <v>2308044.68</v>
      </c>
      <c r="F362" s="92">
        <f t="shared" si="5"/>
        <v>270155.31999999983</v>
      </c>
    </row>
    <row r="363" spans="1:6" ht="21">
      <c r="A363" s="87" t="s">
        <v>586</v>
      </c>
      <c r="B363" s="88" t="s">
        <v>574</v>
      </c>
      <c r="C363" s="89" t="s">
        <v>1042</v>
      </c>
      <c r="D363" s="90">
        <v>4138700</v>
      </c>
      <c r="E363" s="91">
        <v>3833178.81</v>
      </c>
      <c r="F363" s="92">
        <f t="shared" si="5"/>
        <v>305521.18999999994</v>
      </c>
    </row>
    <row r="364" spans="1:6" ht="41.25">
      <c r="A364" s="87" t="s">
        <v>761</v>
      </c>
      <c r="B364" s="88" t="s">
        <v>574</v>
      </c>
      <c r="C364" s="89" t="s">
        <v>1043</v>
      </c>
      <c r="D364" s="90">
        <v>35646843</v>
      </c>
      <c r="E364" s="91">
        <v>30312662.85</v>
      </c>
      <c r="F364" s="92">
        <f t="shared" si="5"/>
        <v>5334180.1499999985</v>
      </c>
    </row>
    <row r="365" spans="1:6" ht="12.75">
      <c r="A365" s="87" t="s">
        <v>914</v>
      </c>
      <c r="B365" s="88" t="s">
        <v>574</v>
      </c>
      <c r="C365" s="89" t="s">
        <v>1044</v>
      </c>
      <c r="D365" s="90">
        <v>23466783</v>
      </c>
      <c r="E365" s="91">
        <v>20479090.92</v>
      </c>
      <c r="F365" s="92">
        <f t="shared" si="5"/>
        <v>2987692.079999998</v>
      </c>
    </row>
    <row r="366" spans="1:6" ht="21">
      <c r="A366" s="87" t="s">
        <v>916</v>
      </c>
      <c r="B366" s="88" t="s">
        <v>574</v>
      </c>
      <c r="C366" s="89" t="s">
        <v>1045</v>
      </c>
      <c r="D366" s="90">
        <v>114450</v>
      </c>
      <c r="E366" s="91">
        <v>80816.84</v>
      </c>
      <c r="F366" s="92">
        <f t="shared" si="5"/>
        <v>33633.16</v>
      </c>
    </row>
    <row r="367" spans="1:6" ht="30.75">
      <c r="A367" s="87" t="s">
        <v>918</v>
      </c>
      <c r="B367" s="88" t="s">
        <v>574</v>
      </c>
      <c r="C367" s="89" t="s">
        <v>1046</v>
      </c>
      <c r="D367" s="90">
        <v>7107500</v>
      </c>
      <c r="E367" s="91">
        <v>6252920.44</v>
      </c>
      <c r="F367" s="92">
        <f t="shared" si="5"/>
        <v>854579.5599999996</v>
      </c>
    </row>
    <row r="368" spans="1:6" ht="21">
      <c r="A368" s="87" t="s">
        <v>586</v>
      </c>
      <c r="B368" s="88" t="s">
        <v>574</v>
      </c>
      <c r="C368" s="89" t="s">
        <v>1047</v>
      </c>
      <c r="D368" s="90">
        <v>4920360</v>
      </c>
      <c r="E368" s="91">
        <v>3464084.65</v>
      </c>
      <c r="F368" s="92">
        <f t="shared" si="5"/>
        <v>1456275.35</v>
      </c>
    </row>
    <row r="369" spans="1:6" ht="12.75">
      <c r="A369" s="87" t="s">
        <v>1048</v>
      </c>
      <c r="B369" s="88" t="s">
        <v>574</v>
      </c>
      <c r="C369" s="89" t="s">
        <v>1049</v>
      </c>
      <c r="D369" s="90">
        <v>35000</v>
      </c>
      <c r="E369" s="91">
        <v>35000</v>
      </c>
      <c r="F369" s="92" t="str">
        <f t="shared" si="5"/>
        <v>-</v>
      </c>
    </row>
    <row r="370" spans="1:6" ht="12.75">
      <c r="A370" s="87" t="s">
        <v>655</v>
      </c>
      <c r="B370" s="88" t="s">
        <v>574</v>
      </c>
      <c r="C370" s="89" t="s">
        <v>1050</v>
      </c>
      <c r="D370" s="90">
        <v>2750</v>
      </c>
      <c r="E370" s="91">
        <v>750</v>
      </c>
      <c r="F370" s="92">
        <f t="shared" si="5"/>
        <v>2000</v>
      </c>
    </row>
    <row r="371" spans="1:6" ht="12.75">
      <c r="A371" s="87" t="s">
        <v>766</v>
      </c>
      <c r="B371" s="88" t="s">
        <v>574</v>
      </c>
      <c r="C371" s="89" t="s">
        <v>1051</v>
      </c>
      <c r="D371" s="90">
        <v>18320</v>
      </c>
      <c r="E371" s="91">
        <v>18320</v>
      </c>
      <c r="F371" s="92" t="str">
        <f t="shared" si="5"/>
        <v>-</v>
      </c>
    </row>
    <row r="372" spans="1:6" ht="21">
      <c r="A372" s="87" t="s">
        <v>771</v>
      </c>
      <c r="B372" s="88" t="s">
        <v>574</v>
      </c>
      <c r="C372" s="89" t="s">
        <v>1052</v>
      </c>
      <c r="D372" s="90">
        <v>18320</v>
      </c>
      <c r="E372" s="91">
        <v>18320</v>
      </c>
      <c r="F372" s="92" t="str">
        <f t="shared" si="5"/>
        <v>-</v>
      </c>
    </row>
    <row r="373" spans="1:6" ht="12.75">
      <c r="A373" s="87" t="s">
        <v>923</v>
      </c>
      <c r="B373" s="88" t="s">
        <v>574</v>
      </c>
      <c r="C373" s="89" t="s">
        <v>1053</v>
      </c>
      <c r="D373" s="90">
        <v>18320</v>
      </c>
      <c r="E373" s="91">
        <v>18320</v>
      </c>
      <c r="F373" s="92" t="str">
        <f t="shared" si="5"/>
        <v>-</v>
      </c>
    </row>
    <row r="374" spans="1:6" ht="12.75">
      <c r="A374" s="87" t="s">
        <v>1054</v>
      </c>
      <c r="B374" s="88" t="s">
        <v>574</v>
      </c>
      <c r="C374" s="89" t="s">
        <v>1055</v>
      </c>
      <c r="D374" s="90">
        <v>167750</v>
      </c>
      <c r="E374" s="91">
        <v>167750</v>
      </c>
      <c r="F374" s="92" t="str">
        <f t="shared" si="5"/>
        <v>-</v>
      </c>
    </row>
    <row r="375" spans="1:6" ht="41.25">
      <c r="A375" s="87" t="s">
        <v>787</v>
      </c>
      <c r="B375" s="88" t="s">
        <v>574</v>
      </c>
      <c r="C375" s="89" t="s">
        <v>1056</v>
      </c>
      <c r="D375" s="90">
        <v>167750</v>
      </c>
      <c r="E375" s="91">
        <v>167750</v>
      </c>
      <c r="F375" s="92" t="str">
        <f t="shared" si="5"/>
        <v>-</v>
      </c>
    </row>
    <row r="376" spans="1:6" ht="21">
      <c r="A376" s="87" t="s">
        <v>586</v>
      </c>
      <c r="B376" s="88" t="s">
        <v>574</v>
      </c>
      <c r="C376" s="89" t="s">
        <v>1057</v>
      </c>
      <c r="D376" s="90">
        <v>152500</v>
      </c>
      <c r="E376" s="91">
        <v>152500</v>
      </c>
      <c r="F376" s="92" t="str">
        <f t="shared" si="5"/>
        <v>-</v>
      </c>
    </row>
    <row r="377" spans="1:6" ht="21">
      <c r="A377" s="87" t="s">
        <v>586</v>
      </c>
      <c r="B377" s="88" t="s">
        <v>574</v>
      </c>
      <c r="C377" s="89" t="s">
        <v>1058</v>
      </c>
      <c r="D377" s="90">
        <v>15250</v>
      </c>
      <c r="E377" s="91">
        <v>15250</v>
      </c>
      <c r="F377" s="92" t="str">
        <f t="shared" si="5"/>
        <v>-</v>
      </c>
    </row>
    <row r="378" spans="1:6" ht="12.75">
      <c r="A378" s="87" t="s">
        <v>783</v>
      </c>
      <c r="B378" s="88" t="s">
        <v>574</v>
      </c>
      <c r="C378" s="89" t="s">
        <v>1059</v>
      </c>
      <c r="D378" s="90">
        <v>30153800</v>
      </c>
      <c r="E378" s="91">
        <v>26275709.71</v>
      </c>
      <c r="F378" s="92">
        <f t="shared" si="5"/>
        <v>3878090.289999999</v>
      </c>
    </row>
    <row r="379" spans="1:6" ht="12.75">
      <c r="A379" s="87" t="s">
        <v>785</v>
      </c>
      <c r="B379" s="88" t="s">
        <v>574</v>
      </c>
      <c r="C379" s="89" t="s">
        <v>1060</v>
      </c>
      <c r="D379" s="90">
        <v>20702450</v>
      </c>
      <c r="E379" s="91">
        <v>17594428.66</v>
      </c>
      <c r="F379" s="92">
        <f t="shared" si="5"/>
        <v>3108021.34</v>
      </c>
    </row>
    <row r="380" spans="1:6" ht="21">
      <c r="A380" s="87" t="s">
        <v>771</v>
      </c>
      <c r="B380" s="88" t="s">
        <v>574</v>
      </c>
      <c r="C380" s="89" t="s">
        <v>1061</v>
      </c>
      <c r="D380" s="90">
        <v>100000</v>
      </c>
      <c r="E380" s="91">
        <v>100000</v>
      </c>
      <c r="F380" s="92" t="str">
        <f t="shared" si="5"/>
        <v>-</v>
      </c>
    </row>
    <row r="381" spans="1:6" ht="12.75">
      <c r="A381" s="87" t="s">
        <v>1062</v>
      </c>
      <c r="B381" s="88" t="s">
        <v>574</v>
      </c>
      <c r="C381" s="89" t="s">
        <v>1063</v>
      </c>
      <c r="D381" s="90">
        <v>100000</v>
      </c>
      <c r="E381" s="91">
        <v>100000</v>
      </c>
      <c r="F381" s="92" t="str">
        <f t="shared" si="5"/>
        <v>-</v>
      </c>
    </row>
    <row r="382" spans="1:6" ht="41.25">
      <c r="A382" s="87" t="s">
        <v>787</v>
      </c>
      <c r="B382" s="88" t="s">
        <v>574</v>
      </c>
      <c r="C382" s="89" t="s">
        <v>1064</v>
      </c>
      <c r="D382" s="90">
        <v>10067360</v>
      </c>
      <c r="E382" s="91">
        <v>8357660</v>
      </c>
      <c r="F382" s="92">
        <f t="shared" si="5"/>
        <v>1709700</v>
      </c>
    </row>
    <row r="383" spans="1:6" ht="41.25">
      <c r="A383" s="87" t="s">
        <v>1065</v>
      </c>
      <c r="B383" s="88" t="s">
        <v>574</v>
      </c>
      <c r="C383" s="89" t="s">
        <v>1066</v>
      </c>
      <c r="D383" s="90">
        <v>8609700</v>
      </c>
      <c r="E383" s="91">
        <v>6900000</v>
      </c>
      <c r="F383" s="92">
        <f t="shared" si="5"/>
        <v>1709700</v>
      </c>
    </row>
    <row r="384" spans="1:6" ht="12.75">
      <c r="A384" s="87" t="s">
        <v>1062</v>
      </c>
      <c r="B384" s="88" t="s">
        <v>574</v>
      </c>
      <c r="C384" s="89" t="s">
        <v>1067</v>
      </c>
      <c r="D384" s="90">
        <v>600000</v>
      </c>
      <c r="E384" s="91">
        <v>600000</v>
      </c>
      <c r="F384" s="92" t="str">
        <f t="shared" si="5"/>
        <v>-</v>
      </c>
    </row>
    <row r="385" spans="1:6" ht="12.75">
      <c r="A385" s="87" t="s">
        <v>1062</v>
      </c>
      <c r="B385" s="88" t="s">
        <v>574</v>
      </c>
      <c r="C385" s="89" t="s">
        <v>1068</v>
      </c>
      <c r="D385" s="90">
        <v>618410</v>
      </c>
      <c r="E385" s="91">
        <v>618410</v>
      </c>
      <c r="F385" s="92" t="str">
        <f t="shared" si="5"/>
        <v>-</v>
      </c>
    </row>
    <row r="386" spans="1:6" ht="12.75">
      <c r="A386" s="87" t="s">
        <v>1062</v>
      </c>
      <c r="B386" s="88" t="s">
        <v>574</v>
      </c>
      <c r="C386" s="89" t="s">
        <v>1069</v>
      </c>
      <c r="D386" s="90">
        <v>217500</v>
      </c>
      <c r="E386" s="91">
        <v>217500</v>
      </c>
      <c r="F386" s="92" t="str">
        <f t="shared" si="5"/>
        <v>-</v>
      </c>
    </row>
    <row r="387" spans="1:6" ht="12.75">
      <c r="A387" s="87" t="s">
        <v>1062</v>
      </c>
      <c r="B387" s="88" t="s">
        <v>574</v>
      </c>
      <c r="C387" s="89" t="s">
        <v>1070</v>
      </c>
      <c r="D387" s="90">
        <v>21750</v>
      </c>
      <c r="E387" s="91">
        <v>21750</v>
      </c>
      <c r="F387" s="92" t="str">
        <f t="shared" si="5"/>
        <v>-</v>
      </c>
    </row>
    <row r="388" spans="1:6" ht="30.75">
      <c r="A388" s="87" t="s">
        <v>790</v>
      </c>
      <c r="B388" s="88" t="s">
        <v>574</v>
      </c>
      <c r="C388" s="89" t="s">
        <v>1071</v>
      </c>
      <c r="D388" s="90">
        <v>10335090</v>
      </c>
      <c r="E388" s="91">
        <v>8936768.66</v>
      </c>
      <c r="F388" s="92">
        <f t="shared" si="5"/>
        <v>1398321.3399999999</v>
      </c>
    </row>
    <row r="389" spans="1:6" ht="12.75">
      <c r="A389" s="87" t="s">
        <v>914</v>
      </c>
      <c r="B389" s="88" t="s">
        <v>574</v>
      </c>
      <c r="C389" s="89" t="s">
        <v>1072</v>
      </c>
      <c r="D389" s="90">
        <v>5446000</v>
      </c>
      <c r="E389" s="91">
        <v>4888746.94</v>
      </c>
      <c r="F389" s="92">
        <f t="shared" si="5"/>
        <v>557253.0599999996</v>
      </c>
    </row>
    <row r="390" spans="1:6" ht="21">
      <c r="A390" s="87" t="s">
        <v>916</v>
      </c>
      <c r="B390" s="88" t="s">
        <v>574</v>
      </c>
      <c r="C390" s="89" t="s">
        <v>1073</v>
      </c>
      <c r="D390" s="90">
        <v>12475</v>
      </c>
      <c r="E390" s="91">
        <v>10113.2</v>
      </c>
      <c r="F390" s="92">
        <f t="shared" si="5"/>
        <v>2361.7999999999993</v>
      </c>
    </row>
    <row r="391" spans="1:6" ht="30.75">
      <c r="A391" s="87" t="s">
        <v>918</v>
      </c>
      <c r="B391" s="88" t="s">
        <v>574</v>
      </c>
      <c r="C391" s="89" t="s">
        <v>1074</v>
      </c>
      <c r="D391" s="90">
        <v>1666800</v>
      </c>
      <c r="E391" s="91">
        <v>1476058.72</v>
      </c>
      <c r="F391" s="92">
        <f t="shared" si="5"/>
        <v>190741.28000000003</v>
      </c>
    </row>
    <row r="392" spans="1:6" ht="21">
      <c r="A392" s="87" t="s">
        <v>586</v>
      </c>
      <c r="B392" s="88" t="s">
        <v>574</v>
      </c>
      <c r="C392" s="89" t="s">
        <v>1075</v>
      </c>
      <c r="D392" s="90">
        <v>2372125</v>
      </c>
      <c r="E392" s="91">
        <v>1915594.88</v>
      </c>
      <c r="F392" s="92">
        <f t="shared" si="5"/>
        <v>456530.1200000001</v>
      </c>
    </row>
    <row r="393" spans="1:6" ht="12.75">
      <c r="A393" s="87" t="s">
        <v>655</v>
      </c>
      <c r="B393" s="88" t="s">
        <v>574</v>
      </c>
      <c r="C393" s="89" t="s">
        <v>1076</v>
      </c>
      <c r="D393" s="90">
        <v>1261.36</v>
      </c>
      <c r="E393" s="91" t="s">
        <v>55</v>
      </c>
      <c r="F393" s="92">
        <f t="shared" si="5"/>
        <v>1261.36</v>
      </c>
    </row>
    <row r="394" spans="1:6" ht="12.75">
      <c r="A394" s="87" t="s">
        <v>657</v>
      </c>
      <c r="B394" s="88" t="s">
        <v>574</v>
      </c>
      <c r="C394" s="89" t="s">
        <v>1077</v>
      </c>
      <c r="D394" s="90">
        <v>238.64</v>
      </c>
      <c r="E394" s="91">
        <v>238.64</v>
      </c>
      <c r="F394" s="92" t="str">
        <f t="shared" si="5"/>
        <v>-</v>
      </c>
    </row>
    <row r="395" spans="1:6" ht="21">
      <c r="A395" s="87" t="s">
        <v>586</v>
      </c>
      <c r="B395" s="88" t="s">
        <v>574</v>
      </c>
      <c r="C395" s="89" t="s">
        <v>1078</v>
      </c>
      <c r="D395" s="90">
        <v>21600</v>
      </c>
      <c r="E395" s="91">
        <v>21600</v>
      </c>
      <c r="F395" s="92" t="str">
        <f t="shared" si="5"/>
        <v>-</v>
      </c>
    </row>
    <row r="396" spans="1:6" ht="12.75">
      <c r="A396" s="87" t="s">
        <v>914</v>
      </c>
      <c r="B396" s="88" t="s">
        <v>574</v>
      </c>
      <c r="C396" s="89" t="s">
        <v>1079</v>
      </c>
      <c r="D396" s="90">
        <v>502910</v>
      </c>
      <c r="E396" s="91">
        <v>358396.99</v>
      </c>
      <c r="F396" s="92">
        <f t="shared" si="5"/>
        <v>144513.01</v>
      </c>
    </row>
    <row r="397" spans="1:6" ht="30.75">
      <c r="A397" s="87" t="s">
        <v>918</v>
      </c>
      <c r="B397" s="88" t="s">
        <v>574</v>
      </c>
      <c r="C397" s="89" t="s">
        <v>1080</v>
      </c>
      <c r="D397" s="90">
        <v>151880</v>
      </c>
      <c r="E397" s="91">
        <v>106219.29</v>
      </c>
      <c r="F397" s="92">
        <f t="shared" si="5"/>
        <v>45660.71000000001</v>
      </c>
    </row>
    <row r="398" spans="1:6" ht="21">
      <c r="A398" s="87" t="s">
        <v>586</v>
      </c>
      <c r="B398" s="88" t="s">
        <v>574</v>
      </c>
      <c r="C398" s="89" t="s">
        <v>1081</v>
      </c>
      <c r="D398" s="90">
        <v>159800</v>
      </c>
      <c r="E398" s="91">
        <v>159800</v>
      </c>
      <c r="F398" s="92" t="str">
        <f t="shared" si="5"/>
        <v>-</v>
      </c>
    </row>
    <row r="399" spans="1:6" ht="41.25">
      <c r="A399" s="87" t="s">
        <v>609</v>
      </c>
      <c r="B399" s="88" t="s">
        <v>574</v>
      </c>
      <c r="C399" s="89" t="s">
        <v>1082</v>
      </c>
      <c r="D399" s="90">
        <v>200000</v>
      </c>
      <c r="E399" s="91">
        <v>200000</v>
      </c>
      <c r="F399" s="92" t="str">
        <f aca="true" t="shared" si="6" ref="F399:F462">IF(OR(D399="-",E399=D399),"-",D399-IF(E399="-",0,E399))</f>
        <v>-</v>
      </c>
    </row>
    <row r="400" spans="1:6" ht="21">
      <c r="A400" s="87" t="s">
        <v>586</v>
      </c>
      <c r="B400" s="88" t="s">
        <v>574</v>
      </c>
      <c r="C400" s="89" t="s">
        <v>1083</v>
      </c>
      <c r="D400" s="90">
        <v>200000</v>
      </c>
      <c r="E400" s="91">
        <v>200000</v>
      </c>
      <c r="F400" s="92" t="str">
        <f t="shared" si="6"/>
        <v>-</v>
      </c>
    </row>
    <row r="401" spans="1:6" ht="12.75">
      <c r="A401" s="87" t="s">
        <v>793</v>
      </c>
      <c r="B401" s="88" t="s">
        <v>574</v>
      </c>
      <c r="C401" s="89" t="s">
        <v>1084</v>
      </c>
      <c r="D401" s="90">
        <v>9451350</v>
      </c>
      <c r="E401" s="91">
        <v>8681281.05</v>
      </c>
      <c r="F401" s="92">
        <f t="shared" si="6"/>
        <v>770068.9499999993</v>
      </c>
    </row>
    <row r="402" spans="1:6" ht="41.25">
      <c r="A402" s="87" t="s">
        <v>787</v>
      </c>
      <c r="B402" s="88" t="s">
        <v>574</v>
      </c>
      <c r="C402" s="89" t="s">
        <v>1085</v>
      </c>
      <c r="D402" s="90">
        <v>6114800</v>
      </c>
      <c r="E402" s="91">
        <v>6114800</v>
      </c>
      <c r="F402" s="92" t="str">
        <f t="shared" si="6"/>
        <v>-</v>
      </c>
    </row>
    <row r="403" spans="1:6" ht="12.75">
      <c r="A403" s="87" t="s">
        <v>1062</v>
      </c>
      <c r="B403" s="88" t="s">
        <v>574</v>
      </c>
      <c r="C403" s="89" t="s">
        <v>1086</v>
      </c>
      <c r="D403" s="90">
        <v>6114800</v>
      </c>
      <c r="E403" s="91">
        <v>6114800</v>
      </c>
      <c r="F403" s="92" t="str">
        <f t="shared" si="6"/>
        <v>-</v>
      </c>
    </row>
    <row r="404" spans="1:6" ht="21">
      <c r="A404" s="87" t="s">
        <v>1087</v>
      </c>
      <c r="B404" s="88" t="s">
        <v>574</v>
      </c>
      <c r="C404" s="89" t="s">
        <v>1088</v>
      </c>
      <c r="D404" s="90">
        <v>3026550</v>
      </c>
      <c r="E404" s="91">
        <v>2566481.05</v>
      </c>
      <c r="F404" s="92">
        <f t="shared" si="6"/>
        <v>460068.9500000002</v>
      </c>
    </row>
    <row r="405" spans="1:6" ht="12.75">
      <c r="A405" s="87" t="s">
        <v>914</v>
      </c>
      <c r="B405" s="88" t="s">
        <v>574</v>
      </c>
      <c r="C405" s="89" t="s">
        <v>1089</v>
      </c>
      <c r="D405" s="90">
        <v>1965100</v>
      </c>
      <c r="E405" s="91">
        <v>1724156.49</v>
      </c>
      <c r="F405" s="92">
        <f t="shared" si="6"/>
        <v>240943.51</v>
      </c>
    </row>
    <row r="406" spans="1:6" ht="21">
      <c r="A406" s="87" t="s">
        <v>916</v>
      </c>
      <c r="B406" s="88" t="s">
        <v>574</v>
      </c>
      <c r="C406" s="89" t="s">
        <v>1090</v>
      </c>
      <c r="D406" s="90">
        <v>2000</v>
      </c>
      <c r="E406" s="91" t="s">
        <v>55</v>
      </c>
      <c r="F406" s="92">
        <f t="shared" si="6"/>
        <v>2000</v>
      </c>
    </row>
    <row r="407" spans="1:6" ht="30.75">
      <c r="A407" s="87" t="s">
        <v>918</v>
      </c>
      <c r="B407" s="88" t="s">
        <v>574</v>
      </c>
      <c r="C407" s="89" t="s">
        <v>1091</v>
      </c>
      <c r="D407" s="90">
        <v>593500</v>
      </c>
      <c r="E407" s="91">
        <v>546632.91</v>
      </c>
      <c r="F407" s="92">
        <f t="shared" si="6"/>
        <v>46867.08999999997</v>
      </c>
    </row>
    <row r="408" spans="1:6" ht="21">
      <c r="A408" s="87" t="s">
        <v>586</v>
      </c>
      <c r="B408" s="88" t="s">
        <v>574</v>
      </c>
      <c r="C408" s="89" t="s">
        <v>1092</v>
      </c>
      <c r="D408" s="90">
        <v>465950</v>
      </c>
      <c r="E408" s="91">
        <v>295691.65</v>
      </c>
      <c r="F408" s="92">
        <f t="shared" si="6"/>
        <v>170258.34999999998</v>
      </c>
    </row>
    <row r="409" spans="1:6" ht="21">
      <c r="A409" s="87" t="s">
        <v>683</v>
      </c>
      <c r="B409" s="88" t="s">
        <v>574</v>
      </c>
      <c r="C409" s="89" t="s">
        <v>1093</v>
      </c>
      <c r="D409" s="90">
        <v>250000</v>
      </c>
      <c r="E409" s="91" t="s">
        <v>55</v>
      </c>
      <c r="F409" s="92">
        <f t="shared" si="6"/>
        <v>250000</v>
      </c>
    </row>
    <row r="410" spans="1:6" ht="12.75">
      <c r="A410" s="87" t="s">
        <v>1062</v>
      </c>
      <c r="B410" s="88" t="s">
        <v>574</v>
      </c>
      <c r="C410" s="89" t="s">
        <v>1094</v>
      </c>
      <c r="D410" s="90">
        <v>250000</v>
      </c>
      <c r="E410" s="91" t="s">
        <v>55</v>
      </c>
      <c r="F410" s="92">
        <f t="shared" si="6"/>
        <v>250000</v>
      </c>
    </row>
    <row r="411" spans="1:6" ht="41.25">
      <c r="A411" s="87" t="s">
        <v>1095</v>
      </c>
      <c r="B411" s="88" t="s">
        <v>574</v>
      </c>
      <c r="C411" s="89" t="s">
        <v>1096</v>
      </c>
      <c r="D411" s="90">
        <v>60000</v>
      </c>
      <c r="E411" s="91" t="s">
        <v>55</v>
      </c>
      <c r="F411" s="92">
        <f t="shared" si="6"/>
        <v>60000</v>
      </c>
    </row>
    <row r="412" spans="1:6" ht="12.75">
      <c r="A412" s="87" t="s">
        <v>1062</v>
      </c>
      <c r="B412" s="88" t="s">
        <v>574</v>
      </c>
      <c r="C412" s="89" t="s">
        <v>1097</v>
      </c>
      <c r="D412" s="90">
        <v>60000</v>
      </c>
      <c r="E412" s="91" t="s">
        <v>55</v>
      </c>
      <c r="F412" s="92">
        <f t="shared" si="6"/>
        <v>60000</v>
      </c>
    </row>
    <row r="413" spans="1:6" ht="12.75">
      <c r="A413" s="87" t="s">
        <v>842</v>
      </c>
      <c r="B413" s="88" t="s">
        <v>574</v>
      </c>
      <c r="C413" s="89" t="s">
        <v>1098</v>
      </c>
      <c r="D413" s="90">
        <v>11603280</v>
      </c>
      <c r="E413" s="91">
        <v>9346680</v>
      </c>
      <c r="F413" s="92">
        <f t="shared" si="6"/>
        <v>2256600</v>
      </c>
    </row>
    <row r="414" spans="1:6" ht="12.75">
      <c r="A414" s="87" t="s">
        <v>844</v>
      </c>
      <c r="B414" s="88" t="s">
        <v>574</v>
      </c>
      <c r="C414" s="89" t="s">
        <v>1099</v>
      </c>
      <c r="D414" s="90">
        <v>11603280</v>
      </c>
      <c r="E414" s="91">
        <v>9346680</v>
      </c>
      <c r="F414" s="92">
        <f t="shared" si="6"/>
        <v>2256600</v>
      </c>
    </row>
    <row r="415" spans="1:6" ht="21">
      <c r="A415" s="87" t="s">
        <v>846</v>
      </c>
      <c r="B415" s="88" t="s">
        <v>574</v>
      </c>
      <c r="C415" s="89" t="s">
        <v>1100</v>
      </c>
      <c r="D415" s="90">
        <v>11156600</v>
      </c>
      <c r="E415" s="91">
        <v>8900000</v>
      </c>
      <c r="F415" s="92">
        <f t="shared" si="6"/>
        <v>2256600</v>
      </c>
    </row>
    <row r="416" spans="1:6" ht="41.25">
      <c r="A416" s="87" t="s">
        <v>921</v>
      </c>
      <c r="B416" s="88" t="s">
        <v>574</v>
      </c>
      <c r="C416" s="89" t="s">
        <v>1101</v>
      </c>
      <c r="D416" s="90">
        <v>11156600</v>
      </c>
      <c r="E416" s="91">
        <v>8900000</v>
      </c>
      <c r="F416" s="92">
        <f t="shared" si="6"/>
        <v>2256600</v>
      </c>
    </row>
    <row r="417" spans="1:6" ht="21">
      <c r="A417" s="87" t="s">
        <v>771</v>
      </c>
      <c r="B417" s="88" t="s">
        <v>574</v>
      </c>
      <c r="C417" s="89" t="s">
        <v>1102</v>
      </c>
      <c r="D417" s="90">
        <v>446680</v>
      </c>
      <c r="E417" s="91">
        <v>446680</v>
      </c>
      <c r="F417" s="92" t="str">
        <f t="shared" si="6"/>
        <v>-</v>
      </c>
    </row>
    <row r="418" spans="1:6" ht="12.75">
      <c r="A418" s="87" t="s">
        <v>923</v>
      </c>
      <c r="B418" s="88" t="s">
        <v>574</v>
      </c>
      <c r="C418" s="89" t="s">
        <v>1103</v>
      </c>
      <c r="D418" s="90">
        <v>446680</v>
      </c>
      <c r="E418" s="91">
        <v>446680</v>
      </c>
      <c r="F418" s="92" t="str">
        <f t="shared" si="6"/>
        <v>-</v>
      </c>
    </row>
    <row r="419" spans="1:6" ht="41.25">
      <c r="A419" s="87" t="s">
        <v>1104</v>
      </c>
      <c r="B419" s="88" t="s">
        <v>574</v>
      </c>
      <c r="C419" s="89" t="s">
        <v>1105</v>
      </c>
      <c r="D419" s="90">
        <v>1068437144.07</v>
      </c>
      <c r="E419" s="91">
        <v>876718254.33</v>
      </c>
      <c r="F419" s="92">
        <f t="shared" si="6"/>
        <v>191718889.74</v>
      </c>
    </row>
    <row r="420" spans="1:6" ht="12.75">
      <c r="A420" s="87" t="s">
        <v>729</v>
      </c>
      <c r="B420" s="88" t="s">
        <v>574</v>
      </c>
      <c r="C420" s="89" t="s">
        <v>1106</v>
      </c>
      <c r="D420" s="90">
        <v>989556860.07</v>
      </c>
      <c r="E420" s="91">
        <v>811879388.53</v>
      </c>
      <c r="F420" s="92">
        <f t="shared" si="6"/>
        <v>177677471.54000008</v>
      </c>
    </row>
    <row r="421" spans="1:6" ht="12.75">
      <c r="A421" s="87" t="s">
        <v>731</v>
      </c>
      <c r="B421" s="88" t="s">
        <v>574</v>
      </c>
      <c r="C421" s="89" t="s">
        <v>1107</v>
      </c>
      <c r="D421" s="90">
        <v>396246143.76</v>
      </c>
      <c r="E421" s="91">
        <v>315964337.39</v>
      </c>
      <c r="F421" s="92">
        <f t="shared" si="6"/>
        <v>80281806.37</v>
      </c>
    </row>
    <row r="422" spans="1:6" ht="30.75">
      <c r="A422" s="87" t="s">
        <v>733</v>
      </c>
      <c r="B422" s="88" t="s">
        <v>574</v>
      </c>
      <c r="C422" s="89" t="s">
        <v>1108</v>
      </c>
      <c r="D422" s="90">
        <v>390376033.76</v>
      </c>
      <c r="E422" s="91">
        <v>310207342.64</v>
      </c>
      <c r="F422" s="92">
        <f t="shared" si="6"/>
        <v>80168691.12</v>
      </c>
    </row>
    <row r="423" spans="1:6" ht="12.75">
      <c r="A423" s="87" t="s">
        <v>914</v>
      </c>
      <c r="B423" s="88" t="s">
        <v>574</v>
      </c>
      <c r="C423" s="89" t="s">
        <v>1109</v>
      </c>
      <c r="D423" s="90">
        <v>29820544.53</v>
      </c>
      <c r="E423" s="91">
        <v>25077031.68</v>
      </c>
      <c r="F423" s="92">
        <f t="shared" si="6"/>
        <v>4743512.8500000015</v>
      </c>
    </row>
    <row r="424" spans="1:6" ht="21">
      <c r="A424" s="87" t="s">
        <v>916</v>
      </c>
      <c r="B424" s="88" t="s">
        <v>574</v>
      </c>
      <c r="C424" s="89" t="s">
        <v>1110</v>
      </c>
      <c r="D424" s="90">
        <v>14508.4</v>
      </c>
      <c r="E424" s="91">
        <v>14508.4</v>
      </c>
      <c r="F424" s="92" t="str">
        <f t="shared" si="6"/>
        <v>-</v>
      </c>
    </row>
    <row r="425" spans="1:6" ht="30.75">
      <c r="A425" s="87" t="s">
        <v>918</v>
      </c>
      <c r="B425" s="88" t="s">
        <v>574</v>
      </c>
      <c r="C425" s="89" t="s">
        <v>1111</v>
      </c>
      <c r="D425" s="90">
        <v>9225972.58</v>
      </c>
      <c r="E425" s="91">
        <v>7452983.79</v>
      </c>
      <c r="F425" s="92">
        <f t="shared" si="6"/>
        <v>1772988.79</v>
      </c>
    </row>
    <row r="426" spans="1:6" ht="21">
      <c r="A426" s="87" t="s">
        <v>586</v>
      </c>
      <c r="B426" s="88" t="s">
        <v>574</v>
      </c>
      <c r="C426" s="89" t="s">
        <v>1112</v>
      </c>
      <c r="D426" s="90">
        <v>99414126.26</v>
      </c>
      <c r="E426" s="91">
        <v>81848668.67</v>
      </c>
      <c r="F426" s="92">
        <f t="shared" si="6"/>
        <v>17565457.590000004</v>
      </c>
    </row>
    <row r="427" spans="1:6" ht="12.75">
      <c r="A427" s="87" t="s">
        <v>655</v>
      </c>
      <c r="B427" s="88" t="s">
        <v>574</v>
      </c>
      <c r="C427" s="89" t="s">
        <v>1113</v>
      </c>
      <c r="D427" s="90">
        <v>15500</v>
      </c>
      <c r="E427" s="91">
        <v>15500</v>
      </c>
      <c r="F427" s="92" t="str">
        <f t="shared" si="6"/>
        <v>-</v>
      </c>
    </row>
    <row r="428" spans="1:6" ht="12.75">
      <c r="A428" s="87" t="s">
        <v>657</v>
      </c>
      <c r="B428" s="88" t="s">
        <v>574</v>
      </c>
      <c r="C428" s="89" t="s">
        <v>1114</v>
      </c>
      <c r="D428" s="90">
        <v>121381.99</v>
      </c>
      <c r="E428" s="91">
        <v>111372.58</v>
      </c>
      <c r="F428" s="92">
        <f t="shared" si="6"/>
        <v>10009.410000000003</v>
      </c>
    </row>
    <row r="429" spans="1:6" ht="12.75">
      <c r="A429" s="87" t="s">
        <v>914</v>
      </c>
      <c r="B429" s="88" t="s">
        <v>574</v>
      </c>
      <c r="C429" s="89" t="s">
        <v>1115</v>
      </c>
      <c r="D429" s="90">
        <v>168439416</v>
      </c>
      <c r="E429" s="91">
        <v>137560019.69</v>
      </c>
      <c r="F429" s="92">
        <f t="shared" si="6"/>
        <v>30879396.310000002</v>
      </c>
    </row>
    <row r="430" spans="1:6" ht="30.75">
      <c r="A430" s="87" t="s">
        <v>918</v>
      </c>
      <c r="B430" s="88" t="s">
        <v>574</v>
      </c>
      <c r="C430" s="89" t="s">
        <v>1116</v>
      </c>
      <c r="D430" s="90">
        <v>50874224</v>
      </c>
      <c r="E430" s="91">
        <v>40976035.99</v>
      </c>
      <c r="F430" s="92">
        <f t="shared" si="6"/>
        <v>9898188.009999998</v>
      </c>
    </row>
    <row r="431" spans="1:6" ht="21">
      <c r="A431" s="87" t="s">
        <v>586</v>
      </c>
      <c r="B431" s="88" t="s">
        <v>574</v>
      </c>
      <c r="C431" s="89" t="s">
        <v>1117</v>
      </c>
      <c r="D431" s="90">
        <v>32450360</v>
      </c>
      <c r="E431" s="91">
        <v>17151221.84</v>
      </c>
      <c r="F431" s="92">
        <f t="shared" si="6"/>
        <v>15299138.16</v>
      </c>
    </row>
    <row r="432" spans="1:6" ht="30.75">
      <c r="A432" s="87" t="s">
        <v>1118</v>
      </c>
      <c r="B432" s="88" t="s">
        <v>574</v>
      </c>
      <c r="C432" s="89" t="s">
        <v>1119</v>
      </c>
      <c r="D432" s="90">
        <v>1440000</v>
      </c>
      <c r="E432" s="91">
        <v>1414974.29</v>
      </c>
      <c r="F432" s="92">
        <f t="shared" si="6"/>
        <v>25025.709999999963</v>
      </c>
    </row>
    <row r="433" spans="1:6" ht="21">
      <c r="A433" s="87" t="s">
        <v>586</v>
      </c>
      <c r="B433" s="88" t="s">
        <v>574</v>
      </c>
      <c r="C433" s="89" t="s">
        <v>1120</v>
      </c>
      <c r="D433" s="90">
        <v>1440000</v>
      </c>
      <c r="E433" s="91">
        <v>1414974.29</v>
      </c>
      <c r="F433" s="92">
        <f t="shared" si="6"/>
        <v>25025.709999999963</v>
      </c>
    </row>
    <row r="434" spans="1:6" ht="21">
      <c r="A434" s="87" t="s">
        <v>753</v>
      </c>
      <c r="B434" s="88" t="s">
        <v>574</v>
      </c>
      <c r="C434" s="89" t="s">
        <v>1121</v>
      </c>
      <c r="D434" s="90">
        <v>2090110</v>
      </c>
      <c r="E434" s="91">
        <v>2056503.46</v>
      </c>
      <c r="F434" s="92">
        <f t="shared" si="6"/>
        <v>33606.54000000004</v>
      </c>
    </row>
    <row r="435" spans="1:6" ht="21">
      <c r="A435" s="87" t="s">
        <v>586</v>
      </c>
      <c r="B435" s="88" t="s">
        <v>574</v>
      </c>
      <c r="C435" s="89" t="s">
        <v>1122</v>
      </c>
      <c r="D435" s="90">
        <v>256360</v>
      </c>
      <c r="E435" s="91">
        <v>222753.46</v>
      </c>
      <c r="F435" s="92">
        <f t="shared" si="6"/>
        <v>33606.54000000001</v>
      </c>
    </row>
    <row r="436" spans="1:6" ht="21">
      <c r="A436" s="87" t="s">
        <v>586</v>
      </c>
      <c r="B436" s="88" t="s">
        <v>574</v>
      </c>
      <c r="C436" s="89" t="s">
        <v>1123</v>
      </c>
      <c r="D436" s="90">
        <v>1497000</v>
      </c>
      <c r="E436" s="91">
        <v>1497000</v>
      </c>
      <c r="F436" s="92" t="str">
        <f t="shared" si="6"/>
        <v>-</v>
      </c>
    </row>
    <row r="437" spans="1:6" ht="21">
      <c r="A437" s="87" t="s">
        <v>586</v>
      </c>
      <c r="B437" s="88" t="s">
        <v>574</v>
      </c>
      <c r="C437" s="89" t="s">
        <v>1124</v>
      </c>
      <c r="D437" s="90">
        <v>336750</v>
      </c>
      <c r="E437" s="91">
        <v>336750</v>
      </c>
      <c r="F437" s="92" t="str">
        <f t="shared" si="6"/>
        <v>-</v>
      </c>
    </row>
    <row r="438" spans="1:6" ht="21">
      <c r="A438" s="87" t="s">
        <v>925</v>
      </c>
      <c r="B438" s="88" t="s">
        <v>574</v>
      </c>
      <c r="C438" s="89" t="s">
        <v>1125</v>
      </c>
      <c r="D438" s="90">
        <v>1300000</v>
      </c>
      <c r="E438" s="91">
        <v>1300000</v>
      </c>
      <c r="F438" s="92" t="str">
        <f t="shared" si="6"/>
        <v>-</v>
      </c>
    </row>
    <row r="439" spans="1:6" ht="21">
      <c r="A439" s="87" t="s">
        <v>586</v>
      </c>
      <c r="B439" s="88" t="s">
        <v>574</v>
      </c>
      <c r="C439" s="89" t="s">
        <v>1126</v>
      </c>
      <c r="D439" s="90">
        <v>1300000</v>
      </c>
      <c r="E439" s="91">
        <v>1300000</v>
      </c>
      <c r="F439" s="92" t="str">
        <f t="shared" si="6"/>
        <v>-</v>
      </c>
    </row>
    <row r="440" spans="1:6" ht="41.25">
      <c r="A440" s="87" t="s">
        <v>609</v>
      </c>
      <c r="B440" s="88" t="s">
        <v>574</v>
      </c>
      <c r="C440" s="89" t="s">
        <v>1127</v>
      </c>
      <c r="D440" s="90">
        <v>1040000</v>
      </c>
      <c r="E440" s="91">
        <v>985517</v>
      </c>
      <c r="F440" s="92">
        <f t="shared" si="6"/>
        <v>54483</v>
      </c>
    </row>
    <row r="441" spans="1:6" ht="21">
      <c r="A441" s="87" t="s">
        <v>586</v>
      </c>
      <c r="B441" s="88" t="s">
        <v>574</v>
      </c>
      <c r="C441" s="89" t="s">
        <v>1128</v>
      </c>
      <c r="D441" s="90">
        <v>1040000</v>
      </c>
      <c r="E441" s="91">
        <v>985517</v>
      </c>
      <c r="F441" s="92">
        <f t="shared" si="6"/>
        <v>54483</v>
      </c>
    </row>
    <row r="442" spans="1:6" ht="12.75">
      <c r="A442" s="87" t="s">
        <v>738</v>
      </c>
      <c r="B442" s="88" t="s">
        <v>574</v>
      </c>
      <c r="C442" s="89" t="s">
        <v>1129</v>
      </c>
      <c r="D442" s="90">
        <v>535164041.21</v>
      </c>
      <c r="E442" s="91">
        <v>445962235.95</v>
      </c>
      <c r="F442" s="92">
        <f t="shared" si="6"/>
        <v>89201805.25999999</v>
      </c>
    </row>
    <row r="443" spans="1:6" ht="41.25">
      <c r="A443" s="87" t="s">
        <v>740</v>
      </c>
      <c r="B443" s="88" t="s">
        <v>574</v>
      </c>
      <c r="C443" s="89" t="s">
        <v>1130</v>
      </c>
      <c r="D443" s="90">
        <v>464593624.21</v>
      </c>
      <c r="E443" s="91">
        <v>383987781.63</v>
      </c>
      <c r="F443" s="92">
        <f t="shared" si="6"/>
        <v>80605842.57999998</v>
      </c>
    </row>
    <row r="444" spans="1:6" ht="12.75">
      <c r="A444" s="87" t="s">
        <v>914</v>
      </c>
      <c r="B444" s="88" t="s">
        <v>574</v>
      </c>
      <c r="C444" s="89" t="s">
        <v>1131</v>
      </c>
      <c r="D444" s="90">
        <v>8459400</v>
      </c>
      <c r="E444" s="91">
        <v>6835199.8</v>
      </c>
      <c r="F444" s="92">
        <f t="shared" si="6"/>
        <v>1624200.2000000002</v>
      </c>
    </row>
    <row r="445" spans="1:6" ht="21">
      <c r="A445" s="87" t="s">
        <v>916</v>
      </c>
      <c r="B445" s="88" t="s">
        <v>574</v>
      </c>
      <c r="C445" s="89" t="s">
        <v>1132</v>
      </c>
      <c r="D445" s="90">
        <v>2000</v>
      </c>
      <c r="E445" s="91">
        <v>2000</v>
      </c>
      <c r="F445" s="92" t="str">
        <f t="shared" si="6"/>
        <v>-</v>
      </c>
    </row>
    <row r="446" spans="1:6" ht="30.75">
      <c r="A446" s="87" t="s">
        <v>918</v>
      </c>
      <c r="B446" s="88" t="s">
        <v>574</v>
      </c>
      <c r="C446" s="89" t="s">
        <v>1133</v>
      </c>
      <c r="D446" s="90">
        <v>2555599.48</v>
      </c>
      <c r="E446" s="91">
        <v>2056734.61</v>
      </c>
      <c r="F446" s="92">
        <f t="shared" si="6"/>
        <v>498864.8699999999</v>
      </c>
    </row>
    <row r="447" spans="1:6" ht="21">
      <c r="A447" s="87" t="s">
        <v>650</v>
      </c>
      <c r="B447" s="88" t="s">
        <v>574</v>
      </c>
      <c r="C447" s="89" t="s">
        <v>1134</v>
      </c>
      <c r="D447" s="90">
        <v>807673.59</v>
      </c>
      <c r="E447" s="91">
        <v>307985.59</v>
      </c>
      <c r="F447" s="92">
        <f t="shared" si="6"/>
        <v>499687.99999999994</v>
      </c>
    </row>
    <row r="448" spans="1:6" ht="21">
      <c r="A448" s="87" t="s">
        <v>586</v>
      </c>
      <c r="B448" s="88" t="s">
        <v>574</v>
      </c>
      <c r="C448" s="89" t="s">
        <v>1135</v>
      </c>
      <c r="D448" s="90">
        <v>79749169.59</v>
      </c>
      <c r="E448" s="91">
        <v>64959269.61</v>
      </c>
      <c r="F448" s="92">
        <f t="shared" si="6"/>
        <v>14789899.980000004</v>
      </c>
    </row>
    <row r="449" spans="1:6" ht="12.75">
      <c r="A449" s="87" t="s">
        <v>1048</v>
      </c>
      <c r="B449" s="88" t="s">
        <v>574</v>
      </c>
      <c r="C449" s="89" t="s">
        <v>1136</v>
      </c>
      <c r="D449" s="90">
        <v>185000</v>
      </c>
      <c r="E449" s="91">
        <v>185000</v>
      </c>
      <c r="F449" s="92" t="str">
        <f t="shared" si="6"/>
        <v>-</v>
      </c>
    </row>
    <row r="450" spans="1:6" ht="12.75">
      <c r="A450" s="87" t="s">
        <v>655</v>
      </c>
      <c r="B450" s="88" t="s">
        <v>574</v>
      </c>
      <c r="C450" s="89" t="s">
        <v>1137</v>
      </c>
      <c r="D450" s="90">
        <v>19550</v>
      </c>
      <c r="E450" s="91">
        <v>19550</v>
      </c>
      <c r="F450" s="92" t="str">
        <f t="shared" si="6"/>
        <v>-</v>
      </c>
    </row>
    <row r="451" spans="1:6" ht="12.75">
      <c r="A451" s="87" t="s">
        <v>657</v>
      </c>
      <c r="B451" s="88" t="s">
        <v>574</v>
      </c>
      <c r="C451" s="89" t="s">
        <v>1138</v>
      </c>
      <c r="D451" s="90">
        <v>123834.89</v>
      </c>
      <c r="E451" s="91">
        <v>123524.12</v>
      </c>
      <c r="F451" s="92">
        <f t="shared" si="6"/>
        <v>310.7700000000041</v>
      </c>
    </row>
    <row r="452" spans="1:6" ht="12.75">
      <c r="A452" s="87" t="s">
        <v>914</v>
      </c>
      <c r="B452" s="88" t="s">
        <v>574</v>
      </c>
      <c r="C452" s="89" t="s">
        <v>1139</v>
      </c>
      <c r="D452" s="90">
        <v>266033974.3</v>
      </c>
      <c r="E452" s="91">
        <v>222718788.85</v>
      </c>
      <c r="F452" s="92">
        <f t="shared" si="6"/>
        <v>43315185.45000002</v>
      </c>
    </row>
    <row r="453" spans="1:6" ht="30.75">
      <c r="A453" s="87" t="s">
        <v>918</v>
      </c>
      <c r="B453" s="88" t="s">
        <v>574</v>
      </c>
      <c r="C453" s="89" t="s">
        <v>1140</v>
      </c>
      <c r="D453" s="90">
        <v>80342970</v>
      </c>
      <c r="E453" s="91">
        <v>66654370.45</v>
      </c>
      <c r="F453" s="92">
        <f t="shared" si="6"/>
        <v>13688599.549999997</v>
      </c>
    </row>
    <row r="454" spans="1:6" ht="21">
      <c r="A454" s="87" t="s">
        <v>586</v>
      </c>
      <c r="B454" s="88" t="s">
        <v>574</v>
      </c>
      <c r="C454" s="89" t="s">
        <v>1141</v>
      </c>
      <c r="D454" s="90">
        <v>25641355.7</v>
      </c>
      <c r="E454" s="91">
        <v>19877418.18</v>
      </c>
      <c r="F454" s="92">
        <f t="shared" si="6"/>
        <v>5763937.52</v>
      </c>
    </row>
    <row r="455" spans="1:6" ht="21">
      <c r="A455" s="87" t="s">
        <v>586</v>
      </c>
      <c r="B455" s="88" t="s">
        <v>574</v>
      </c>
      <c r="C455" s="89" t="s">
        <v>1142</v>
      </c>
      <c r="D455" s="90">
        <v>247486.66</v>
      </c>
      <c r="E455" s="91">
        <v>130570.42</v>
      </c>
      <c r="F455" s="92">
        <f t="shared" si="6"/>
        <v>116916.24</v>
      </c>
    </row>
    <row r="456" spans="1:6" ht="21">
      <c r="A456" s="87" t="s">
        <v>650</v>
      </c>
      <c r="B456" s="88" t="s">
        <v>574</v>
      </c>
      <c r="C456" s="89" t="s">
        <v>1143</v>
      </c>
      <c r="D456" s="90">
        <v>117370</v>
      </c>
      <c r="E456" s="91">
        <v>117370</v>
      </c>
      <c r="F456" s="92" t="str">
        <f t="shared" si="6"/>
        <v>-</v>
      </c>
    </row>
    <row r="457" spans="1:6" ht="21">
      <c r="A457" s="87" t="s">
        <v>586</v>
      </c>
      <c r="B457" s="88" t="s">
        <v>574</v>
      </c>
      <c r="C457" s="89" t="s">
        <v>1144</v>
      </c>
      <c r="D457" s="90">
        <v>308240</v>
      </c>
      <c r="E457" s="91" t="s">
        <v>55</v>
      </c>
      <c r="F457" s="92">
        <f t="shared" si="6"/>
        <v>308240</v>
      </c>
    </row>
    <row r="458" spans="1:6" ht="30.75">
      <c r="A458" s="87" t="s">
        <v>750</v>
      </c>
      <c r="B458" s="88" t="s">
        <v>574</v>
      </c>
      <c r="C458" s="89" t="s">
        <v>1145</v>
      </c>
      <c r="D458" s="90">
        <v>52979760</v>
      </c>
      <c r="E458" s="91">
        <v>44553452.82</v>
      </c>
      <c r="F458" s="92">
        <f t="shared" si="6"/>
        <v>8426307.18</v>
      </c>
    </row>
    <row r="459" spans="1:6" ht="12.75">
      <c r="A459" s="87" t="s">
        <v>914</v>
      </c>
      <c r="B459" s="88" t="s">
        <v>574</v>
      </c>
      <c r="C459" s="89" t="s">
        <v>1146</v>
      </c>
      <c r="D459" s="90">
        <v>34497300</v>
      </c>
      <c r="E459" s="91">
        <v>29104152.3</v>
      </c>
      <c r="F459" s="92">
        <f t="shared" si="6"/>
        <v>5393147.699999999</v>
      </c>
    </row>
    <row r="460" spans="1:6" ht="21">
      <c r="A460" s="87" t="s">
        <v>916</v>
      </c>
      <c r="B460" s="88" t="s">
        <v>574</v>
      </c>
      <c r="C460" s="89" t="s">
        <v>1147</v>
      </c>
      <c r="D460" s="90">
        <v>50000</v>
      </c>
      <c r="E460" s="91">
        <v>50000</v>
      </c>
      <c r="F460" s="92" t="str">
        <f t="shared" si="6"/>
        <v>-</v>
      </c>
    </row>
    <row r="461" spans="1:6" ht="30.75">
      <c r="A461" s="87" t="s">
        <v>918</v>
      </c>
      <c r="B461" s="88" t="s">
        <v>574</v>
      </c>
      <c r="C461" s="89" t="s">
        <v>1148</v>
      </c>
      <c r="D461" s="90">
        <v>10438800</v>
      </c>
      <c r="E461" s="91">
        <v>8674738.44</v>
      </c>
      <c r="F461" s="92">
        <f t="shared" si="6"/>
        <v>1764061.5600000005</v>
      </c>
    </row>
    <row r="462" spans="1:6" ht="21">
      <c r="A462" s="87" t="s">
        <v>586</v>
      </c>
      <c r="B462" s="88" t="s">
        <v>574</v>
      </c>
      <c r="C462" s="89" t="s">
        <v>1149</v>
      </c>
      <c r="D462" s="90">
        <v>7925345.3</v>
      </c>
      <c r="E462" s="91">
        <v>6656247.38</v>
      </c>
      <c r="F462" s="92">
        <f t="shared" si="6"/>
        <v>1269097.92</v>
      </c>
    </row>
    <row r="463" spans="1:6" ht="12.75">
      <c r="A463" s="87" t="s">
        <v>1048</v>
      </c>
      <c r="B463" s="88" t="s">
        <v>574</v>
      </c>
      <c r="C463" s="89" t="s">
        <v>1150</v>
      </c>
      <c r="D463" s="90">
        <v>47560</v>
      </c>
      <c r="E463" s="91">
        <v>47560</v>
      </c>
      <c r="F463" s="92" t="str">
        <f aca="true" t="shared" si="7" ref="F463:F526">IF(OR(D463="-",E463=D463),"-",D463-IF(E463="-",0,E463))</f>
        <v>-</v>
      </c>
    </row>
    <row r="464" spans="1:6" ht="12.75">
      <c r="A464" s="87" t="s">
        <v>655</v>
      </c>
      <c r="B464" s="88" t="s">
        <v>574</v>
      </c>
      <c r="C464" s="89" t="s">
        <v>1151</v>
      </c>
      <c r="D464" s="90">
        <v>750</v>
      </c>
      <c r="E464" s="91">
        <v>750</v>
      </c>
      <c r="F464" s="92" t="str">
        <f t="shared" si="7"/>
        <v>-</v>
      </c>
    </row>
    <row r="465" spans="1:6" ht="12.75">
      <c r="A465" s="87" t="s">
        <v>657</v>
      </c>
      <c r="B465" s="88" t="s">
        <v>574</v>
      </c>
      <c r="C465" s="89" t="s">
        <v>1152</v>
      </c>
      <c r="D465" s="90">
        <v>20004.7</v>
      </c>
      <c r="E465" s="91">
        <v>20004.7</v>
      </c>
      <c r="F465" s="92" t="str">
        <f t="shared" si="7"/>
        <v>-</v>
      </c>
    </row>
    <row r="466" spans="1:6" ht="30.75">
      <c r="A466" s="87" t="s">
        <v>1118</v>
      </c>
      <c r="B466" s="88" t="s">
        <v>574</v>
      </c>
      <c r="C466" s="89" t="s">
        <v>1153</v>
      </c>
      <c r="D466" s="90">
        <v>1560000</v>
      </c>
      <c r="E466" s="91">
        <v>1557484.5</v>
      </c>
      <c r="F466" s="92">
        <f t="shared" si="7"/>
        <v>2515.5</v>
      </c>
    </row>
    <row r="467" spans="1:6" ht="21">
      <c r="A467" s="87" t="s">
        <v>586</v>
      </c>
      <c r="B467" s="88" t="s">
        <v>574</v>
      </c>
      <c r="C467" s="89" t="s">
        <v>1154</v>
      </c>
      <c r="D467" s="90">
        <v>1560000</v>
      </c>
      <c r="E467" s="91">
        <v>1557484.5</v>
      </c>
      <c r="F467" s="92">
        <f t="shared" si="7"/>
        <v>2515.5</v>
      </c>
    </row>
    <row r="468" spans="1:6" ht="51">
      <c r="A468" s="87" t="s">
        <v>1155</v>
      </c>
      <c r="B468" s="88" t="s">
        <v>574</v>
      </c>
      <c r="C468" s="89" t="s">
        <v>1156</v>
      </c>
      <c r="D468" s="90">
        <v>1000000</v>
      </c>
      <c r="E468" s="91">
        <v>1000000</v>
      </c>
      <c r="F468" s="92" t="str">
        <f t="shared" si="7"/>
        <v>-</v>
      </c>
    </row>
    <row r="469" spans="1:6" ht="21">
      <c r="A469" s="87" t="s">
        <v>586</v>
      </c>
      <c r="B469" s="88" t="s">
        <v>574</v>
      </c>
      <c r="C469" s="89" t="s">
        <v>1157</v>
      </c>
      <c r="D469" s="90">
        <v>1000000</v>
      </c>
      <c r="E469" s="91">
        <v>1000000</v>
      </c>
      <c r="F469" s="92" t="str">
        <f t="shared" si="7"/>
        <v>-</v>
      </c>
    </row>
    <row r="470" spans="1:6" ht="21">
      <c r="A470" s="87" t="s">
        <v>753</v>
      </c>
      <c r="B470" s="88" t="s">
        <v>574</v>
      </c>
      <c r="C470" s="89" t="s">
        <v>1158</v>
      </c>
      <c r="D470" s="90">
        <v>13069800</v>
      </c>
      <c r="E470" s="91">
        <v>12904299</v>
      </c>
      <c r="F470" s="92">
        <f t="shared" si="7"/>
        <v>165501</v>
      </c>
    </row>
    <row r="471" spans="1:6" ht="21">
      <c r="A471" s="87" t="s">
        <v>586</v>
      </c>
      <c r="B471" s="88" t="s">
        <v>574</v>
      </c>
      <c r="C471" s="89" t="s">
        <v>1159</v>
      </c>
      <c r="D471" s="90">
        <v>100000</v>
      </c>
      <c r="E471" s="91">
        <v>2299</v>
      </c>
      <c r="F471" s="92">
        <f t="shared" si="7"/>
        <v>97701</v>
      </c>
    </row>
    <row r="472" spans="1:6" ht="21">
      <c r="A472" s="87" t="s">
        <v>586</v>
      </c>
      <c r="B472" s="88" t="s">
        <v>574</v>
      </c>
      <c r="C472" s="89" t="s">
        <v>1160</v>
      </c>
      <c r="D472" s="90">
        <v>10227000</v>
      </c>
      <c r="E472" s="91">
        <v>10179000</v>
      </c>
      <c r="F472" s="92">
        <f t="shared" si="7"/>
        <v>48000</v>
      </c>
    </row>
    <row r="473" spans="1:6" ht="21">
      <c r="A473" s="87" t="s">
        <v>586</v>
      </c>
      <c r="B473" s="88" t="s">
        <v>574</v>
      </c>
      <c r="C473" s="89" t="s">
        <v>1161</v>
      </c>
      <c r="D473" s="90">
        <v>759600</v>
      </c>
      <c r="E473" s="91">
        <v>759600</v>
      </c>
      <c r="F473" s="92" t="str">
        <f t="shared" si="7"/>
        <v>-</v>
      </c>
    </row>
    <row r="474" spans="1:6" ht="21">
      <c r="A474" s="87" t="s">
        <v>586</v>
      </c>
      <c r="B474" s="88" t="s">
        <v>574</v>
      </c>
      <c r="C474" s="89" t="s">
        <v>1162</v>
      </c>
      <c r="D474" s="90">
        <v>1793300</v>
      </c>
      <c r="E474" s="91">
        <v>1773500</v>
      </c>
      <c r="F474" s="92">
        <f t="shared" si="7"/>
        <v>19800</v>
      </c>
    </row>
    <row r="475" spans="1:6" ht="21">
      <c r="A475" s="87" t="s">
        <v>586</v>
      </c>
      <c r="B475" s="88" t="s">
        <v>574</v>
      </c>
      <c r="C475" s="89" t="s">
        <v>1163</v>
      </c>
      <c r="D475" s="90">
        <v>189900</v>
      </c>
      <c r="E475" s="91">
        <v>189900</v>
      </c>
      <c r="F475" s="92" t="str">
        <f t="shared" si="7"/>
        <v>-</v>
      </c>
    </row>
    <row r="476" spans="1:6" ht="30.75">
      <c r="A476" s="87" t="s">
        <v>623</v>
      </c>
      <c r="B476" s="88" t="s">
        <v>574</v>
      </c>
      <c r="C476" s="89" t="s">
        <v>1164</v>
      </c>
      <c r="D476" s="90">
        <v>40200</v>
      </c>
      <c r="E476" s="91">
        <v>38561</v>
      </c>
      <c r="F476" s="92">
        <f t="shared" si="7"/>
        <v>1639</v>
      </c>
    </row>
    <row r="477" spans="1:6" ht="21">
      <c r="A477" s="87" t="s">
        <v>586</v>
      </c>
      <c r="B477" s="88" t="s">
        <v>574</v>
      </c>
      <c r="C477" s="89" t="s">
        <v>1165</v>
      </c>
      <c r="D477" s="90">
        <v>40200</v>
      </c>
      <c r="E477" s="91">
        <v>38561</v>
      </c>
      <c r="F477" s="92">
        <f t="shared" si="7"/>
        <v>1639</v>
      </c>
    </row>
    <row r="478" spans="1:6" ht="41.25">
      <c r="A478" s="87" t="s">
        <v>609</v>
      </c>
      <c r="B478" s="88" t="s">
        <v>574</v>
      </c>
      <c r="C478" s="89" t="s">
        <v>1166</v>
      </c>
      <c r="D478" s="90">
        <v>1920657</v>
      </c>
      <c r="E478" s="91">
        <v>1920657</v>
      </c>
      <c r="F478" s="92" t="str">
        <f t="shared" si="7"/>
        <v>-</v>
      </c>
    </row>
    <row r="479" spans="1:6" ht="21">
      <c r="A479" s="87" t="s">
        <v>586</v>
      </c>
      <c r="B479" s="88" t="s">
        <v>574</v>
      </c>
      <c r="C479" s="89" t="s">
        <v>1167</v>
      </c>
      <c r="D479" s="90">
        <v>1920657</v>
      </c>
      <c r="E479" s="91">
        <v>1920657</v>
      </c>
      <c r="F479" s="92" t="str">
        <f t="shared" si="7"/>
        <v>-</v>
      </c>
    </row>
    <row r="480" spans="1:6" ht="21">
      <c r="A480" s="87" t="s">
        <v>1168</v>
      </c>
      <c r="B480" s="88" t="s">
        <v>574</v>
      </c>
      <c r="C480" s="89" t="s">
        <v>1169</v>
      </c>
      <c r="D480" s="90">
        <v>189000</v>
      </c>
      <c r="E480" s="91">
        <v>180000</v>
      </c>
      <c r="F480" s="92">
        <f t="shared" si="7"/>
        <v>9000</v>
      </c>
    </row>
    <row r="481" spans="1:6" ht="41.25">
      <c r="A481" s="87" t="s">
        <v>740</v>
      </c>
      <c r="B481" s="88" t="s">
        <v>574</v>
      </c>
      <c r="C481" s="89" t="s">
        <v>1170</v>
      </c>
      <c r="D481" s="90">
        <v>189000</v>
      </c>
      <c r="E481" s="91">
        <v>180000</v>
      </c>
      <c r="F481" s="92">
        <f t="shared" si="7"/>
        <v>9000</v>
      </c>
    </row>
    <row r="482" spans="1:6" ht="21">
      <c r="A482" s="87" t="s">
        <v>586</v>
      </c>
      <c r="B482" s="88" t="s">
        <v>574</v>
      </c>
      <c r="C482" s="89" t="s">
        <v>1171</v>
      </c>
      <c r="D482" s="90">
        <v>180000</v>
      </c>
      <c r="E482" s="91">
        <v>180000</v>
      </c>
      <c r="F482" s="92" t="str">
        <f t="shared" si="7"/>
        <v>-</v>
      </c>
    </row>
    <row r="483" spans="1:6" ht="21">
      <c r="A483" s="87" t="s">
        <v>586</v>
      </c>
      <c r="B483" s="88" t="s">
        <v>574</v>
      </c>
      <c r="C483" s="89" t="s">
        <v>1172</v>
      </c>
      <c r="D483" s="90">
        <v>9000</v>
      </c>
      <c r="E483" s="91" t="s">
        <v>55</v>
      </c>
      <c r="F483" s="92">
        <f t="shared" si="7"/>
        <v>9000</v>
      </c>
    </row>
    <row r="484" spans="1:6" ht="12.75">
      <c r="A484" s="87" t="s">
        <v>766</v>
      </c>
      <c r="B484" s="88" t="s">
        <v>574</v>
      </c>
      <c r="C484" s="89" t="s">
        <v>1173</v>
      </c>
      <c r="D484" s="90">
        <v>29326669.1</v>
      </c>
      <c r="E484" s="91">
        <v>27905364.69</v>
      </c>
      <c r="F484" s="92">
        <f t="shared" si="7"/>
        <v>1421304.4100000001</v>
      </c>
    </row>
    <row r="485" spans="1:6" ht="51">
      <c r="A485" s="87" t="s">
        <v>768</v>
      </c>
      <c r="B485" s="88" t="s">
        <v>574</v>
      </c>
      <c r="C485" s="89" t="s">
        <v>1174</v>
      </c>
      <c r="D485" s="90">
        <v>27456045.66</v>
      </c>
      <c r="E485" s="91">
        <v>26261950.85</v>
      </c>
      <c r="F485" s="92">
        <f t="shared" si="7"/>
        <v>1194094.8099999987</v>
      </c>
    </row>
    <row r="486" spans="1:6" ht="12.75">
      <c r="A486" s="87" t="s">
        <v>914</v>
      </c>
      <c r="B486" s="88" t="s">
        <v>574</v>
      </c>
      <c r="C486" s="89" t="s">
        <v>1175</v>
      </c>
      <c r="D486" s="90">
        <v>1178042.8</v>
      </c>
      <c r="E486" s="91">
        <v>956407.18</v>
      </c>
      <c r="F486" s="92">
        <f t="shared" si="7"/>
        <v>221635.62</v>
      </c>
    </row>
    <row r="487" spans="1:6" ht="30.75">
      <c r="A487" s="87" t="s">
        <v>918</v>
      </c>
      <c r="B487" s="88" t="s">
        <v>574</v>
      </c>
      <c r="C487" s="89" t="s">
        <v>1176</v>
      </c>
      <c r="D487" s="90">
        <v>364000</v>
      </c>
      <c r="E487" s="91">
        <v>286227.1</v>
      </c>
      <c r="F487" s="92">
        <f t="shared" si="7"/>
        <v>77772.90000000002</v>
      </c>
    </row>
    <row r="488" spans="1:6" ht="21">
      <c r="A488" s="87" t="s">
        <v>650</v>
      </c>
      <c r="B488" s="88" t="s">
        <v>574</v>
      </c>
      <c r="C488" s="89" t="s">
        <v>1177</v>
      </c>
      <c r="D488" s="90">
        <v>177028.11</v>
      </c>
      <c r="E488" s="91">
        <v>177028</v>
      </c>
      <c r="F488" s="92">
        <f t="shared" si="7"/>
        <v>0.10999999998603016</v>
      </c>
    </row>
    <row r="489" spans="1:6" ht="21">
      <c r="A489" s="87" t="s">
        <v>586</v>
      </c>
      <c r="B489" s="88" t="s">
        <v>574</v>
      </c>
      <c r="C489" s="89" t="s">
        <v>1178</v>
      </c>
      <c r="D489" s="90">
        <v>1053999.02</v>
      </c>
      <c r="E489" s="91">
        <v>871460.84</v>
      </c>
      <c r="F489" s="92">
        <f t="shared" si="7"/>
        <v>182538.18000000005</v>
      </c>
    </row>
    <row r="490" spans="1:6" ht="12.75">
      <c r="A490" s="87" t="s">
        <v>657</v>
      </c>
      <c r="B490" s="88" t="s">
        <v>574</v>
      </c>
      <c r="C490" s="89" t="s">
        <v>1179</v>
      </c>
      <c r="D490" s="90">
        <v>0.98</v>
      </c>
      <c r="E490" s="91">
        <v>0.98</v>
      </c>
      <c r="F490" s="92" t="str">
        <f t="shared" si="7"/>
        <v>-</v>
      </c>
    </row>
    <row r="491" spans="1:6" ht="12.75">
      <c r="A491" s="87" t="s">
        <v>914</v>
      </c>
      <c r="B491" s="88" t="s">
        <v>574</v>
      </c>
      <c r="C491" s="89" t="s">
        <v>1180</v>
      </c>
      <c r="D491" s="90">
        <v>2797159.07</v>
      </c>
      <c r="E491" s="91">
        <v>2797159.07</v>
      </c>
      <c r="F491" s="92" t="str">
        <f t="shared" si="7"/>
        <v>-</v>
      </c>
    </row>
    <row r="492" spans="1:6" ht="30.75">
      <c r="A492" s="87" t="s">
        <v>918</v>
      </c>
      <c r="B492" s="88" t="s">
        <v>574</v>
      </c>
      <c r="C492" s="89" t="s">
        <v>1181</v>
      </c>
      <c r="D492" s="90">
        <v>844746.6</v>
      </c>
      <c r="E492" s="91">
        <v>844746.6</v>
      </c>
      <c r="F492" s="92" t="str">
        <f t="shared" si="7"/>
        <v>-</v>
      </c>
    </row>
    <row r="493" spans="1:6" ht="21">
      <c r="A493" s="87" t="s">
        <v>586</v>
      </c>
      <c r="B493" s="88" t="s">
        <v>574</v>
      </c>
      <c r="C493" s="89" t="s">
        <v>1182</v>
      </c>
      <c r="D493" s="90">
        <v>10728230.28</v>
      </c>
      <c r="E493" s="91">
        <v>10016092.5</v>
      </c>
      <c r="F493" s="92">
        <f t="shared" si="7"/>
        <v>712137.7799999993</v>
      </c>
    </row>
    <row r="494" spans="1:6" ht="12.75">
      <c r="A494" s="87" t="s">
        <v>914</v>
      </c>
      <c r="B494" s="88" t="s">
        <v>574</v>
      </c>
      <c r="C494" s="89" t="s">
        <v>1183</v>
      </c>
      <c r="D494" s="90">
        <v>384025</v>
      </c>
      <c r="E494" s="91">
        <v>384025</v>
      </c>
      <c r="F494" s="92" t="str">
        <f t="shared" si="7"/>
        <v>-</v>
      </c>
    </row>
    <row r="495" spans="1:6" ht="30.75">
      <c r="A495" s="87" t="s">
        <v>918</v>
      </c>
      <c r="B495" s="88" t="s">
        <v>574</v>
      </c>
      <c r="C495" s="89" t="s">
        <v>1184</v>
      </c>
      <c r="D495" s="90">
        <v>115976</v>
      </c>
      <c r="E495" s="91">
        <v>115976</v>
      </c>
      <c r="F495" s="92" t="str">
        <f t="shared" si="7"/>
        <v>-</v>
      </c>
    </row>
    <row r="496" spans="1:6" ht="21">
      <c r="A496" s="87" t="s">
        <v>586</v>
      </c>
      <c r="B496" s="88" t="s">
        <v>574</v>
      </c>
      <c r="C496" s="89" t="s">
        <v>1185</v>
      </c>
      <c r="D496" s="90">
        <v>4435399</v>
      </c>
      <c r="E496" s="91">
        <v>4435388.78</v>
      </c>
      <c r="F496" s="92">
        <f t="shared" si="7"/>
        <v>10.21999999973923</v>
      </c>
    </row>
    <row r="497" spans="1:6" ht="12.75">
      <c r="A497" s="87" t="s">
        <v>914</v>
      </c>
      <c r="B497" s="88" t="s">
        <v>574</v>
      </c>
      <c r="C497" s="89" t="s">
        <v>1186</v>
      </c>
      <c r="D497" s="90">
        <v>1230107.04</v>
      </c>
      <c r="E497" s="91">
        <v>1230107.04</v>
      </c>
      <c r="F497" s="92" t="str">
        <f t="shared" si="7"/>
        <v>-</v>
      </c>
    </row>
    <row r="498" spans="1:6" ht="30.75">
      <c r="A498" s="87" t="s">
        <v>918</v>
      </c>
      <c r="B498" s="88" t="s">
        <v>574</v>
      </c>
      <c r="C498" s="89" t="s">
        <v>1187</v>
      </c>
      <c r="D498" s="90">
        <v>371488.03</v>
      </c>
      <c r="E498" s="91">
        <v>371488.03</v>
      </c>
      <c r="F498" s="92" t="str">
        <f t="shared" si="7"/>
        <v>-</v>
      </c>
    </row>
    <row r="499" spans="1:6" ht="21">
      <c r="A499" s="87" t="s">
        <v>586</v>
      </c>
      <c r="B499" s="88" t="s">
        <v>574</v>
      </c>
      <c r="C499" s="89" t="s">
        <v>1188</v>
      </c>
      <c r="D499" s="90">
        <v>3117583.73</v>
      </c>
      <c r="E499" s="91">
        <v>3117583.73</v>
      </c>
      <c r="F499" s="92" t="str">
        <f t="shared" si="7"/>
        <v>-</v>
      </c>
    </row>
    <row r="500" spans="1:6" ht="21">
      <c r="A500" s="87" t="s">
        <v>586</v>
      </c>
      <c r="B500" s="88" t="s">
        <v>574</v>
      </c>
      <c r="C500" s="89" t="s">
        <v>1189</v>
      </c>
      <c r="D500" s="90">
        <v>658260</v>
      </c>
      <c r="E500" s="91">
        <v>658260</v>
      </c>
      <c r="F500" s="92" t="str">
        <f t="shared" si="7"/>
        <v>-</v>
      </c>
    </row>
    <row r="501" spans="1:6" ht="30.75">
      <c r="A501" s="87" t="s">
        <v>1190</v>
      </c>
      <c r="B501" s="88" t="s">
        <v>574</v>
      </c>
      <c r="C501" s="89" t="s">
        <v>1191</v>
      </c>
      <c r="D501" s="90">
        <v>1170623.44</v>
      </c>
      <c r="E501" s="91">
        <v>943413.84</v>
      </c>
      <c r="F501" s="92">
        <f t="shared" si="7"/>
        <v>227209.59999999998</v>
      </c>
    </row>
    <row r="502" spans="1:6" ht="12.75">
      <c r="A502" s="87" t="s">
        <v>914</v>
      </c>
      <c r="B502" s="88" t="s">
        <v>574</v>
      </c>
      <c r="C502" s="89" t="s">
        <v>1192</v>
      </c>
      <c r="D502" s="90">
        <v>806544.29</v>
      </c>
      <c r="E502" s="91">
        <v>664459.55</v>
      </c>
      <c r="F502" s="92">
        <f t="shared" si="7"/>
        <v>142084.74</v>
      </c>
    </row>
    <row r="503" spans="1:6" ht="21">
      <c r="A503" s="87" t="s">
        <v>916</v>
      </c>
      <c r="B503" s="88" t="s">
        <v>574</v>
      </c>
      <c r="C503" s="89" t="s">
        <v>1193</v>
      </c>
      <c r="D503" s="90">
        <v>510</v>
      </c>
      <c r="E503" s="91">
        <v>510</v>
      </c>
      <c r="F503" s="92" t="str">
        <f t="shared" si="7"/>
        <v>-</v>
      </c>
    </row>
    <row r="504" spans="1:6" ht="30.75">
      <c r="A504" s="87" t="s">
        <v>918</v>
      </c>
      <c r="B504" s="88" t="s">
        <v>574</v>
      </c>
      <c r="C504" s="89" t="s">
        <v>1194</v>
      </c>
      <c r="D504" s="90">
        <v>243687.13</v>
      </c>
      <c r="E504" s="91">
        <v>198552.78</v>
      </c>
      <c r="F504" s="92">
        <f t="shared" si="7"/>
        <v>45134.350000000006</v>
      </c>
    </row>
    <row r="505" spans="1:6" ht="21">
      <c r="A505" s="87" t="s">
        <v>586</v>
      </c>
      <c r="B505" s="88" t="s">
        <v>574</v>
      </c>
      <c r="C505" s="89" t="s">
        <v>1195</v>
      </c>
      <c r="D505" s="90">
        <v>119882.02</v>
      </c>
      <c r="E505" s="91">
        <v>79891.51</v>
      </c>
      <c r="F505" s="92">
        <f t="shared" si="7"/>
        <v>39990.51000000001</v>
      </c>
    </row>
    <row r="506" spans="1:6" ht="41.25">
      <c r="A506" s="87" t="s">
        <v>609</v>
      </c>
      <c r="B506" s="88" t="s">
        <v>574</v>
      </c>
      <c r="C506" s="89" t="s">
        <v>1196</v>
      </c>
      <c r="D506" s="90">
        <v>700000</v>
      </c>
      <c r="E506" s="91">
        <v>700000</v>
      </c>
      <c r="F506" s="92" t="str">
        <f t="shared" si="7"/>
        <v>-</v>
      </c>
    </row>
    <row r="507" spans="1:6" ht="21">
      <c r="A507" s="87" t="s">
        <v>586</v>
      </c>
      <c r="B507" s="88" t="s">
        <v>574</v>
      </c>
      <c r="C507" s="89" t="s">
        <v>1197</v>
      </c>
      <c r="D507" s="90">
        <v>700000</v>
      </c>
      <c r="E507" s="91">
        <v>700000</v>
      </c>
      <c r="F507" s="92" t="str">
        <f t="shared" si="7"/>
        <v>-</v>
      </c>
    </row>
    <row r="508" spans="1:6" ht="12.75">
      <c r="A508" s="87" t="s">
        <v>1054</v>
      </c>
      <c r="B508" s="88" t="s">
        <v>574</v>
      </c>
      <c r="C508" s="89" t="s">
        <v>1198</v>
      </c>
      <c r="D508" s="90">
        <v>28631006</v>
      </c>
      <c r="E508" s="91">
        <v>21867450.5</v>
      </c>
      <c r="F508" s="92">
        <f t="shared" si="7"/>
        <v>6763555.5</v>
      </c>
    </row>
    <row r="509" spans="1:6" ht="30.75">
      <c r="A509" s="87" t="s">
        <v>733</v>
      </c>
      <c r="B509" s="88" t="s">
        <v>574</v>
      </c>
      <c r="C509" s="89" t="s">
        <v>1199</v>
      </c>
      <c r="D509" s="90">
        <v>545000</v>
      </c>
      <c r="E509" s="91">
        <v>299947.53</v>
      </c>
      <c r="F509" s="92">
        <f t="shared" si="7"/>
        <v>245052.46999999997</v>
      </c>
    </row>
    <row r="510" spans="1:6" ht="12.75">
      <c r="A510" s="87" t="s">
        <v>914</v>
      </c>
      <c r="B510" s="88" t="s">
        <v>574</v>
      </c>
      <c r="C510" s="89" t="s">
        <v>1200</v>
      </c>
      <c r="D510" s="90">
        <v>348823</v>
      </c>
      <c r="E510" s="91">
        <v>163418.98</v>
      </c>
      <c r="F510" s="92">
        <f t="shared" si="7"/>
        <v>185404.02</v>
      </c>
    </row>
    <row r="511" spans="1:6" ht="30.75">
      <c r="A511" s="87" t="s">
        <v>918</v>
      </c>
      <c r="B511" s="88" t="s">
        <v>574</v>
      </c>
      <c r="C511" s="89" t="s">
        <v>1201</v>
      </c>
      <c r="D511" s="90">
        <v>105347</v>
      </c>
      <c r="E511" s="91">
        <v>49328.55</v>
      </c>
      <c r="F511" s="92">
        <f t="shared" si="7"/>
        <v>56018.45</v>
      </c>
    </row>
    <row r="512" spans="1:6" ht="21">
      <c r="A512" s="87" t="s">
        <v>586</v>
      </c>
      <c r="B512" s="88" t="s">
        <v>574</v>
      </c>
      <c r="C512" s="89" t="s">
        <v>1202</v>
      </c>
      <c r="D512" s="90">
        <v>90830</v>
      </c>
      <c r="E512" s="91">
        <v>87200</v>
      </c>
      <c r="F512" s="92">
        <f t="shared" si="7"/>
        <v>3630</v>
      </c>
    </row>
    <row r="513" spans="1:6" ht="41.25">
      <c r="A513" s="87" t="s">
        <v>740</v>
      </c>
      <c r="B513" s="88" t="s">
        <v>574</v>
      </c>
      <c r="C513" s="89" t="s">
        <v>1203</v>
      </c>
      <c r="D513" s="90">
        <v>420000</v>
      </c>
      <c r="E513" s="91" t="s">
        <v>55</v>
      </c>
      <c r="F513" s="92">
        <f t="shared" si="7"/>
        <v>420000</v>
      </c>
    </row>
    <row r="514" spans="1:6" ht="21">
      <c r="A514" s="87" t="s">
        <v>586</v>
      </c>
      <c r="B514" s="88" t="s">
        <v>574</v>
      </c>
      <c r="C514" s="89" t="s">
        <v>1204</v>
      </c>
      <c r="D514" s="90">
        <v>420000</v>
      </c>
      <c r="E514" s="91" t="s">
        <v>55</v>
      </c>
      <c r="F514" s="92">
        <f t="shared" si="7"/>
        <v>420000</v>
      </c>
    </row>
    <row r="515" spans="1:6" ht="21">
      <c r="A515" s="87" t="s">
        <v>753</v>
      </c>
      <c r="B515" s="88" t="s">
        <v>574</v>
      </c>
      <c r="C515" s="89" t="s">
        <v>1205</v>
      </c>
      <c r="D515" s="90">
        <v>1863390</v>
      </c>
      <c r="E515" s="91">
        <v>1387672.84</v>
      </c>
      <c r="F515" s="92">
        <f t="shared" si="7"/>
        <v>475717.1599999999</v>
      </c>
    </row>
    <row r="516" spans="1:6" ht="21">
      <c r="A516" s="87" t="s">
        <v>586</v>
      </c>
      <c r="B516" s="88" t="s">
        <v>574</v>
      </c>
      <c r="C516" s="89" t="s">
        <v>1206</v>
      </c>
      <c r="D516" s="90">
        <v>1626300</v>
      </c>
      <c r="E516" s="91">
        <v>1273870.85</v>
      </c>
      <c r="F516" s="92">
        <f t="shared" si="7"/>
        <v>352429.1499999999</v>
      </c>
    </row>
    <row r="517" spans="1:6" ht="12.75">
      <c r="A517" s="87" t="s">
        <v>797</v>
      </c>
      <c r="B517" s="88" t="s">
        <v>574</v>
      </c>
      <c r="C517" s="89" t="s">
        <v>1207</v>
      </c>
      <c r="D517" s="90">
        <v>2000</v>
      </c>
      <c r="E517" s="91" t="s">
        <v>55</v>
      </c>
      <c r="F517" s="92">
        <f t="shared" si="7"/>
        <v>2000</v>
      </c>
    </row>
    <row r="518" spans="1:6" ht="21">
      <c r="A518" s="87" t="s">
        <v>586</v>
      </c>
      <c r="B518" s="88" t="s">
        <v>574</v>
      </c>
      <c r="C518" s="89" t="s">
        <v>1208</v>
      </c>
      <c r="D518" s="90">
        <v>162630</v>
      </c>
      <c r="E518" s="91">
        <v>106302</v>
      </c>
      <c r="F518" s="92">
        <f t="shared" si="7"/>
        <v>56328</v>
      </c>
    </row>
    <row r="519" spans="1:6" ht="12.75">
      <c r="A519" s="87" t="s">
        <v>797</v>
      </c>
      <c r="B519" s="88" t="s">
        <v>574</v>
      </c>
      <c r="C519" s="89" t="s">
        <v>1209</v>
      </c>
      <c r="D519" s="90">
        <v>72460</v>
      </c>
      <c r="E519" s="91">
        <v>7499.99</v>
      </c>
      <c r="F519" s="92">
        <f t="shared" si="7"/>
        <v>64960.01</v>
      </c>
    </row>
    <row r="520" spans="1:6" ht="30.75">
      <c r="A520" s="87" t="s">
        <v>1210</v>
      </c>
      <c r="B520" s="88" t="s">
        <v>574</v>
      </c>
      <c r="C520" s="89" t="s">
        <v>1211</v>
      </c>
      <c r="D520" s="90">
        <v>22085256</v>
      </c>
      <c r="E520" s="91">
        <v>17740576.79</v>
      </c>
      <c r="F520" s="92">
        <f t="shared" si="7"/>
        <v>4344679.210000001</v>
      </c>
    </row>
    <row r="521" spans="1:6" ht="12.75">
      <c r="A521" s="87" t="s">
        <v>914</v>
      </c>
      <c r="B521" s="88" t="s">
        <v>574</v>
      </c>
      <c r="C521" s="89" t="s">
        <v>1212</v>
      </c>
      <c r="D521" s="90">
        <v>13739300</v>
      </c>
      <c r="E521" s="91">
        <v>11321997.62</v>
      </c>
      <c r="F521" s="92">
        <f t="shared" si="7"/>
        <v>2417302.380000001</v>
      </c>
    </row>
    <row r="522" spans="1:6" ht="21">
      <c r="A522" s="87" t="s">
        <v>916</v>
      </c>
      <c r="B522" s="88" t="s">
        <v>574</v>
      </c>
      <c r="C522" s="89" t="s">
        <v>1213</v>
      </c>
      <c r="D522" s="90">
        <v>4259</v>
      </c>
      <c r="E522" s="91">
        <v>4259</v>
      </c>
      <c r="F522" s="92" t="str">
        <f t="shared" si="7"/>
        <v>-</v>
      </c>
    </row>
    <row r="523" spans="1:6" ht="30.75">
      <c r="A523" s="87" t="s">
        <v>918</v>
      </c>
      <c r="B523" s="88" t="s">
        <v>574</v>
      </c>
      <c r="C523" s="89" t="s">
        <v>1214</v>
      </c>
      <c r="D523" s="90">
        <v>4149300</v>
      </c>
      <c r="E523" s="91">
        <v>3275200.83</v>
      </c>
      <c r="F523" s="92">
        <f t="shared" si="7"/>
        <v>874099.1699999999</v>
      </c>
    </row>
    <row r="524" spans="1:6" ht="21">
      <c r="A524" s="87" t="s">
        <v>586</v>
      </c>
      <c r="B524" s="88" t="s">
        <v>574</v>
      </c>
      <c r="C524" s="89" t="s">
        <v>1215</v>
      </c>
      <c r="D524" s="90">
        <v>4192397</v>
      </c>
      <c r="E524" s="91">
        <v>3139119.34</v>
      </c>
      <c r="F524" s="92">
        <f t="shared" si="7"/>
        <v>1053277.6600000001</v>
      </c>
    </row>
    <row r="525" spans="1:6" ht="21">
      <c r="A525" s="87" t="s">
        <v>907</v>
      </c>
      <c r="B525" s="88" t="s">
        <v>574</v>
      </c>
      <c r="C525" s="89" t="s">
        <v>1216</v>
      </c>
      <c r="D525" s="90">
        <v>653560</v>
      </c>
      <c r="E525" s="91">
        <v>440983.95</v>
      </c>
      <c r="F525" s="92">
        <f t="shared" si="7"/>
        <v>212576.05</v>
      </c>
    </row>
    <row r="526" spans="1:6" ht="12.75">
      <c r="A526" s="87" t="s">
        <v>914</v>
      </c>
      <c r="B526" s="88" t="s">
        <v>574</v>
      </c>
      <c r="C526" s="89" t="s">
        <v>1217</v>
      </c>
      <c r="D526" s="90">
        <v>418326</v>
      </c>
      <c r="E526" s="91">
        <v>255309.65</v>
      </c>
      <c r="F526" s="92">
        <f t="shared" si="7"/>
        <v>163016.35</v>
      </c>
    </row>
    <row r="527" spans="1:6" ht="30.75">
      <c r="A527" s="87" t="s">
        <v>918</v>
      </c>
      <c r="B527" s="88" t="s">
        <v>574</v>
      </c>
      <c r="C527" s="89" t="s">
        <v>1218</v>
      </c>
      <c r="D527" s="90">
        <v>126334</v>
      </c>
      <c r="E527" s="91">
        <v>76774.3</v>
      </c>
      <c r="F527" s="92">
        <f>IF(OR(D527="-",E527=D527),"-",D527-IF(E527="-",0,E527))</f>
        <v>49559.7</v>
      </c>
    </row>
    <row r="528" spans="1:6" ht="21">
      <c r="A528" s="87" t="s">
        <v>586</v>
      </c>
      <c r="B528" s="88" t="s">
        <v>574</v>
      </c>
      <c r="C528" s="89" t="s">
        <v>1219</v>
      </c>
      <c r="D528" s="90">
        <v>108900</v>
      </c>
      <c r="E528" s="91">
        <v>108900</v>
      </c>
      <c r="F528" s="92" t="str">
        <f>IF(OR(D528="-",E528=D528),"-",D528-IF(E528="-",0,E528))</f>
        <v>-</v>
      </c>
    </row>
    <row r="529" spans="1:6" ht="12.75">
      <c r="A529" s="87" t="s">
        <v>950</v>
      </c>
      <c r="B529" s="88" t="s">
        <v>574</v>
      </c>
      <c r="C529" s="89" t="s">
        <v>1220</v>
      </c>
      <c r="D529" s="90">
        <v>1563800</v>
      </c>
      <c r="E529" s="91">
        <v>1249401.99</v>
      </c>
      <c r="F529" s="92">
        <f>IF(OR(D529="-",E529=D529),"-",D529-IF(E529="-",0,E529))</f>
        <v>314398.01</v>
      </c>
    </row>
    <row r="530" spans="1:6" ht="12.75">
      <c r="A530" s="87" t="s">
        <v>914</v>
      </c>
      <c r="B530" s="88" t="s">
        <v>574</v>
      </c>
      <c r="C530" s="89" t="s">
        <v>1221</v>
      </c>
      <c r="D530" s="90">
        <v>1004500</v>
      </c>
      <c r="E530" s="91">
        <v>858681.79</v>
      </c>
      <c r="F530" s="92">
        <f>IF(OR(D530="-",E530=D530),"-",D530-IF(E530="-",0,E530))</f>
        <v>145818.20999999996</v>
      </c>
    </row>
    <row r="531" spans="1:6" ht="21">
      <c r="A531" s="87" t="s">
        <v>916</v>
      </c>
      <c r="B531" s="88" t="s">
        <v>574</v>
      </c>
      <c r="C531" s="89" t="s">
        <v>1222</v>
      </c>
      <c r="D531" s="90">
        <v>3988</v>
      </c>
      <c r="E531" s="91" t="s">
        <v>55</v>
      </c>
      <c r="F531" s="92">
        <f>IF(OR(D531="-",E531=D531),"-",D531-IF(E531="-",0,E531))</f>
        <v>3988</v>
      </c>
    </row>
    <row r="532" spans="1:6" ht="30.75">
      <c r="A532" s="87" t="s">
        <v>918</v>
      </c>
      <c r="B532" s="88" t="s">
        <v>574</v>
      </c>
      <c r="C532" s="89" t="s">
        <v>1223</v>
      </c>
      <c r="D532" s="90">
        <v>303300</v>
      </c>
      <c r="E532" s="91">
        <v>257207.99</v>
      </c>
      <c r="F532" s="92">
        <f>IF(OR(D532="-",E532=D532),"-",D532-IF(E532="-",0,E532))</f>
        <v>46092.01000000001</v>
      </c>
    </row>
    <row r="533" spans="1:6" ht="21">
      <c r="A533" s="87" t="s">
        <v>586</v>
      </c>
      <c r="B533" s="88" t="s">
        <v>574</v>
      </c>
      <c r="C533" s="89" t="s">
        <v>1224</v>
      </c>
      <c r="D533" s="90">
        <v>252012</v>
      </c>
      <c r="E533" s="91">
        <v>133512.21</v>
      </c>
      <c r="F533" s="92">
        <f>IF(OR(D533="-",E533=D533),"-",D533-IF(E533="-",0,E533))</f>
        <v>118499.79000000001</v>
      </c>
    </row>
    <row r="534" spans="1:6" ht="21">
      <c r="A534" s="87" t="s">
        <v>925</v>
      </c>
      <c r="B534" s="88" t="s">
        <v>574</v>
      </c>
      <c r="C534" s="89" t="s">
        <v>1225</v>
      </c>
      <c r="D534" s="90">
        <v>1500000</v>
      </c>
      <c r="E534" s="91">
        <v>748867.4</v>
      </c>
      <c r="F534" s="92">
        <f>IF(OR(D534="-",E534=D534),"-",D534-IF(E534="-",0,E534))</f>
        <v>751132.6</v>
      </c>
    </row>
    <row r="535" spans="1:6" ht="21">
      <c r="A535" s="87" t="s">
        <v>586</v>
      </c>
      <c r="B535" s="88" t="s">
        <v>574</v>
      </c>
      <c r="C535" s="89" t="s">
        <v>1226</v>
      </c>
      <c r="D535" s="90">
        <v>300000</v>
      </c>
      <c r="E535" s="91">
        <v>263153.45</v>
      </c>
      <c r="F535" s="92">
        <f>IF(OR(D535="-",E535=D535),"-",D535-IF(E535="-",0,E535))</f>
        <v>36846.54999999999</v>
      </c>
    </row>
    <row r="536" spans="1:6" ht="21">
      <c r="A536" s="87" t="s">
        <v>586</v>
      </c>
      <c r="B536" s="88" t="s">
        <v>574</v>
      </c>
      <c r="C536" s="89" t="s">
        <v>1227</v>
      </c>
      <c r="D536" s="90">
        <v>1200000</v>
      </c>
      <c r="E536" s="91">
        <v>485713.95</v>
      </c>
      <c r="F536" s="92">
        <f>IF(OR(D536="-",E536=D536),"-",D536-IF(E536="-",0,E536))</f>
        <v>714286.05</v>
      </c>
    </row>
    <row r="537" spans="1:6" ht="12.75">
      <c r="A537" s="87" t="s">
        <v>805</v>
      </c>
      <c r="B537" s="88" t="s">
        <v>574</v>
      </c>
      <c r="C537" s="89" t="s">
        <v>1228</v>
      </c>
      <c r="D537" s="90">
        <v>78880284</v>
      </c>
      <c r="E537" s="91">
        <v>64838865.8</v>
      </c>
      <c r="F537" s="92">
        <f>IF(OR(D537="-",E537=D537),"-",D537-IF(E537="-",0,E537))</f>
        <v>14041418.200000003</v>
      </c>
    </row>
    <row r="538" spans="1:6" ht="12.75">
      <c r="A538" s="87" t="s">
        <v>807</v>
      </c>
      <c r="B538" s="88" t="s">
        <v>574</v>
      </c>
      <c r="C538" s="89" t="s">
        <v>1229</v>
      </c>
      <c r="D538" s="90">
        <v>27263440</v>
      </c>
      <c r="E538" s="91">
        <v>21420180.93</v>
      </c>
      <c r="F538" s="92">
        <f>IF(OR(D538="-",E538=D538),"-",D538-IF(E538="-",0,E538))</f>
        <v>5843259.07</v>
      </c>
    </row>
    <row r="539" spans="1:6" ht="21">
      <c r="A539" s="87" t="s">
        <v>907</v>
      </c>
      <c r="B539" s="88" t="s">
        <v>574</v>
      </c>
      <c r="C539" s="89" t="s">
        <v>1230</v>
      </c>
      <c r="D539" s="90">
        <v>25479440</v>
      </c>
      <c r="E539" s="91">
        <v>19957219.75</v>
      </c>
      <c r="F539" s="92">
        <f>IF(OR(D539="-",E539=D539),"-",D539-IF(E539="-",0,E539))</f>
        <v>5522220.25</v>
      </c>
    </row>
    <row r="540" spans="1:6" ht="21">
      <c r="A540" s="87" t="s">
        <v>902</v>
      </c>
      <c r="B540" s="88" t="s">
        <v>574</v>
      </c>
      <c r="C540" s="89" t="s">
        <v>1231</v>
      </c>
      <c r="D540" s="90">
        <v>24709660</v>
      </c>
      <c r="E540" s="91">
        <v>19367984.75</v>
      </c>
      <c r="F540" s="92">
        <f>IF(OR(D540="-",E540=D540),"-",D540-IF(E540="-",0,E540))</f>
        <v>5341675.25</v>
      </c>
    </row>
    <row r="541" spans="1:6" ht="21">
      <c r="A541" s="87" t="s">
        <v>1232</v>
      </c>
      <c r="B541" s="88" t="s">
        <v>574</v>
      </c>
      <c r="C541" s="89" t="s">
        <v>1233</v>
      </c>
      <c r="D541" s="90">
        <v>769780</v>
      </c>
      <c r="E541" s="91">
        <v>589235</v>
      </c>
      <c r="F541" s="92">
        <f>IF(OR(D541="-",E541=D541),"-",D541-IF(E541="-",0,E541))</f>
        <v>180545</v>
      </c>
    </row>
    <row r="542" spans="1:6" ht="12.75">
      <c r="A542" s="87" t="s">
        <v>950</v>
      </c>
      <c r="B542" s="88" t="s">
        <v>574</v>
      </c>
      <c r="C542" s="89" t="s">
        <v>1234</v>
      </c>
      <c r="D542" s="90">
        <v>1784000</v>
      </c>
      <c r="E542" s="91">
        <v>1462961.18</v>
      </c>
      <c r="F542" s="92">
        <f>IF(OR(D542="-",E542=D542),"-",D542-IF(E542="-",0,E542))</f>
        <v>321038.82000000007</v>
      </c>
    </row>
    <row r="543" spans="1:6" ht="21">
      <c r="A543" s="87" t="s">
        <v>829</v>
      </c>
      <c r="B543" s="88" t="s">
        <v>574</v>
      </c>
      <c r="C543" s="89" t="s">
        <v>1235</v>
      </c>
      <c r="D543" s="90">
        <v>808500</v>
      </c>
      <c r="E543" s="91">
        <v>711798.6</v>
      </c>
      <c r="F543" s="92">
        <f>IF(OR(D543="-",E543=D543),"-",D543-IF(E543="-",0,E543))</f>
        <v>96701.40000000002</v>
      </c>
    </row>
    <row r="544" spans="1:6" ht="21">
      <c r="A544" s="87" t="s">
        <v>902</v>
      </c>
      <c r="B544" s="88" t="s">
        <v>574</v>
      </c>
      <c r="C544" s="89" t="s">
        <v>1236</v>
      </c>
      <c r="D544" s="90">
        <v>60000</v>
      </c>
      <c r="E544" s="91">
        <v>20000</v>
      </c>
      <c r="F544" s="92">
        <f>IF(OR(D544="-",E544=D544),"-",D544-IF(E544="-",0,E544))</f>
        <v>40000</v>
      </c>
    </row>
    <row r="545" spans="1:6" ht="21">
      <c r="A545" s="87" t="s">
        <v>829</v>
      </c>
      <c r="B545" s="88" t="s">
        <v>574</v>
      </c>
      <c r="C545" s="89" t="s">
        <v>1237</v>
      </c>
      <c r="D545" s="90">
        <v>915500</v>
      </c>
      <c r="E545" s="91">
        <v>731162.58</v>
      </c>
      <c r="F545" s="92">
        <f>IF(OR(D545="-",E545=D545),"-",D545-IF(E545="-",0,E545))</f>
        <v>184337.42000000004</v>
      </c>
    </row>
    <row r="546" spans="1:6" ht="12.75">
      <c r="A546" s="87" t="s">
        <v>831</v>
      </c>
      <c r="B546" s="88" t="s">
        <v>574</v>
      </c>
      <c r="C546" s="89" t="s">
        <v>1238</v>
      </c>
      <c r="D546" s="90">
        <v>51616844</v>
      </c>
      <c r="E546" s="91">
        <v>43418684.87</v>
      </c>
      <c r="F546" s="92">
        <f>IF(OR(D546="-",E546=D546),"-",D546-IF(E546="-",0,E546))</f>
        <v>8198159.130000003</v>
      </c>
    </row>
    <row r="547" spans="1:6" ht="30.75">
      <c r="A547" s="87" t="s">
        <v>733</v>
      </c>
      <c r="B547" s="88" t="s">
        <v>574</v>
      </c>
      <c r="C547" s="89" t="s">
        <v>1239</v>
      </c>
      <c r="D547" s="90">
        <v>13063000</v>
      </c>
      <c r="E547" s="91">
        <v>9736055.41</v>
      </c>
      <c r="F547" s="92">
        <f>IF(OR(D547="-",E547=D547),"-",D547-IF(E547="-",0,E547))</f>
        <v>3326944.59</v>
      </c>
    </row>
    <row r="548" spans="1:6" ht="21">
      <c r="A548" s="87" t="s">
        <v>829</v>
      </c>
      <c r="B548" s="88" t="s">
        <v>574</v>
      </c>
      <c r="C548" s="89" t="s">
        <v>1240</v>
      </c>
      <c r="D548" s="90">
        <v>13063000</v>
      </c>
      <c r="E548" s="91">
        <v>9736055.41</v>
      </c>
      <c r="F548" s="92">
        <f>IF(OR(D548="-",E548=D548),"-",D548-IF(E548="-",0,E548))</f>
        <v>3326944.59</v>
      </c>
    </row>
    <row r="549" spans="1:6" ht="12.75">
      <c r="A549" s="87" t="s">
        <v>950</v>
      </c>
      <c r="B549" s="88" t="s">
        <v>574</v>
      </c>
      <c r="C549" s="89" t="s">
        <v>1241</v>
      </c>
      <c r="D549" s="90">
        <v>38553844</v>
      </c>
      <c r="E549" s="91">
        <v>33682629.46</v>
      </c>
      <c r="F549" s="92">
        <f>IF(OR(D549="-",E549=D549),"-",D549-IF(E549="-",0,E549))</f>
        <v>4871214.539999999</v>
      </c>
    </row>
    <row r="550" spans="1:6" ht="21">
      <c r="A550" s="87" t="s">
        <v>829</v>
      </c>
      <c r="B550" s="88" t="s">
        <v>574</v>
      </c>
      <c r="C550" s="89" t="s">
        <v>1242</v>
      </c>
      <c r="D550" s="90">
        <v>548400</v>
      </c>
      <c r="E550" s="91">
        <v>548399.37</v>
      </c>
      <c r="F550" s="92">
        <f>IF(OR(D550="-",E550=D550),"-",D550-IF(E550="-",0,E550))</f>
        <v>0.6300000000046566</v>
      </c>
    </row>
    <row r="551" spans="1:6" ht="21">
      <c r="A551" s="87" t="s">
        <v>829</v>
      </c>
      <c r="B551" s="88" t="s">
        <v>574</v>
      </c>
      <c r="C551" s="89" t="s">
        <v>1243</v>
      </c>
      <c r="D551" s="90">
        <v>12148400</v>
      </c>
      <c r="E551" s="91">
        <v>10522252.97</v>
      </c>
      <c r="F551" s="92">
        <f>IF(OR(D551="-",E551=D551),"-",D551-IF(E551="-",0,E551))</f>
        <v>1626147.0299999993</v>
      </c>
    </row>
    <row r="552" spans="1:6" ht="21">
      <c r="A552" s="87" t="s">
        <v>829</v>
      </c>
      <c r="B552" s="88" t="s">
        <v>574</v>
      </c>
      <c r="C552" s="89" t="s">
        <v>1244</v>
      </c>
      <c r="D552" s="90">
        <v>25545300</v>
      </c>
      <c r="E552" s="91">
        <v>22368427.12</v>
      </c>
      <c r="F552" s="92">
        <f>IF(OR(D552="-",E552=D552),"-",D552-IF(E552="-",0,E552))</f>
        <v>3176872.879999999</v>
      </c>
    </row>
    <row r="553" spans="1:6" ht="21" thickBot="1">
      <c r="A553" s="87" t="s">
        <v>829</v>
      </c>
      <c r="B553" s="88" t="s">
        <v>574</v>
      </c>
      <c r="C553" s="89" t="s">
        <v>1245</v>
      </c>
      <c r="D553" s="90">
        <v>311744</v>
      </c>
      <c r="E553" s="91">
        <v>243550</v>
      </c>
      <c r="F553" s="92">
        <f>IF(OR(D553="-",E553=D553),"-",D553-IF(E553="-",0,E553))</f>
        <v>68194</v>
      </c>
    </row>
    <row r="554" spans="1:6" ht="9" customHeight="1" thickBot="1">
      <c r="A554" s="74"/>
      <c r="B554" s="70"/>
      <c r="C554" s="83"/>
      <c r="D554" s="86"/>
      <c r="E554" s="70"/>
      <c r="F554" s="70"/>
    </row>
    <row r="555" spans="1:6" ht="13.5" customHeight="1" thickBot="1">
      <c r="A555" s="69" t="s">
        <v>1246</v>
      </c>
      <c r="B555" s="66" t="s">
        <v>1247</v>
      </c>
      <c r="C555" s="84" t="s">
        <v>575</v>
      </c>
      <c r="D555" s="67">
        <v>-55959068.91</v>
      </c>
      <c r="E555" s="67">
        <v>92100679.91</v>
      </c>
      <c r="F555" s="68" t="s">
        <v>1248</v>
      </c>
    </row>
  </sheetData>
  <sheetProtection/>
  <mergeCells count="7">
    <mergeCell ref="F4:F9"/>
    <mergeCell ref="A2:D2"/>
    <mergeCell ref="A4:A11"/>
    <mergeCell ref="B4:B11"/>
    <mergeCell ref="C4:C9"/>
    <mergeCell ref="D4:D11"/>
    <mergeCell ref="E4:E9"/>
  </mergeCells>
  <conditionalFormatting sqref="E13:F13">
    <cfRule type="cellIs" priority="541" dxfId="862" operator="equal" stopIfTrue="1">
      <formula>0</formula>
    </cfRule>
  </conditionalFormatting>
  <conditionalFormatting sqref="E15:F15">
    <cfRule type="cellIs" priority="540" dxfId="862" operator="equal" stopIfTrue="1">
      <formula>0</formula>
    </cfRule>
  </conditionalFormatting>
  <conditionalFormatting sqref="E16:F16">
    <cfRule type="cellIs" priority="539" dxfId="862" operator="equal" stopIfTrue="1">
      <formula>0</formula>
    </cfRule>
  </conditionalFormatting>
  <conditionalFormatting sqref="E17:F17">
    <cfRule type="cellIs" priority="538" dxfId="862" operator="equal" stopIfTrue="1">
      <formula>0</formula>
    </cfRule>
  </conditionalFormatting>
  <conditionalFormatting sqref="E18:F18">
    <cfRule type="cellIs" priority="537" dxfId="862" operator="equal" stopIfTrue="1">
      <formula>0</formula>
    </cfRule>
  </conditionalFormatting>
  <conditionalFormatting sqref="E19:F19">
    <cfRule type="cellIs" priority="536" dxfId="862" operator="equal" stopIfTrue="1">
      <formula>0</formula>
    </cfRule>
  </conditionalFormatting>
  <conditionalFormatting sqref="E20:F20">
    <cfRule type="cellIs" priority="535" dxfId="862" operator="equal" stopIfTrue="1">
      <formula>0</formula>
    </cfRule>
  </conditionalFormatting>
  <conditionalFormatting sqref="E21:F21">
    <cfRule type="cellIs" priority="534" dxfId="862" operator="equal" stopIfTrue="1">
      <formula>0</formula>
    </cfRule>
  </conditionalFormatting>
  <conditionalFormatting sqref="E22:F22">
    <cfRule type="cellIs" priority="533" dxfId="862" operator="equal" stopIfTrue="1">
      <formula>0</formula>
    </cfRule>
  </conditionalFormatting>
  <conditionalFormatting sqref="E23:F23">
    <cfRule type="cellIs" priority="532" dxfId="862" operator="equal" stopIfTrue="1">
      <formula>0</formula>
    </cfRule>
  </conditionalFormatting>
  <conditionalFormatting sqref="E24:F24">
    <cfRule type="cellIs" priority="531" dxfId="862" operator="equal" stopIfTrue="1">
      <formula>0</formula>
    </cfRule>
  </conditionalFormatting>
  <conditionalFormatting sqref="E25:F25">
    <cfRule type="cellIs" priority="530" dxfId="862" operator="equal" stopIfTrue="1">
      <formula>0</formula>
    </cfRule>
  </conditionalFormatting>
  <conditionalFormatting sqref="E26:F26">
    <cfRule type="cellIs" priority="529" dxfId="862" operator="equal" stopIfTrue="1">
      <formula>0</formula>
    </cfRule>
  </conditionalFormatting>
  <conditionalFormatting sqref="E27:F27">
    <cfRule type="cellIs" priority="528" dxfId="862" operator="equal" stopIfTrue="1">
      <formula>0</formula>
    </cfRule>
  </conditionalFormatting>
  <conditionalFormatting sqref="E28:F28">
    <cfRule type="cellIs" priority="527" dxfId="862" operator="equal" stopIfTrue="1">
      <formula>0</formula>
    </cfRule>
  </conditionalFormatting>
  <conditionalFormatting sqref="E29:F29">
    <cfRule type="cellIs" priority="526" dxfId="862" operator="equal" stopIfTrue="1">
      <formula>0</formula>
    </cfRule>
  </conditionalFormatting>
  <conditionalFormatting sqref="E30:F30">
    <cfRule type="cellIs" priority="525" dxfId="862" operator="equal" stopIfTrue="1">
      <formula>0</formula>
    </cfRule>
  </conditionalFormatting>
  <conditionalFormatting sqref="E31:F31">
    <cfRule type="cellIs" priority="524" dxfId="862" operator="equal" stopIfTrue="1">
      <formula>0</formula>
    </cfRule>
  </conditionalFormatting>
  <conditionalFormatting sqref="E32:F32">
    <cfRule type="cellIs" priority="523" dxfId="862" operator="equal" stopIfTrue="1">
      <formula>0</formula>
    </cfRule>
  </conditionalFormatting>
  <conditionalFormatting sqref="E33:F33">
    <cfRule type="cellIs" priority="522" dxfId="862" operator="equal" stopIfTrue="1">
      <formula>0</formula>
    </cfRule>
  </conditionalFormatting>
  <conditionalFormatting sqref="E34:F34">
    <cfRule type="cellIs" priority="521" dxfId="862" operator="equal" stopIfTrue="1">
      <formula>0</formula>
    </cfRule>
  </conditionalFormatting>
  <conditionalFormatting sqref="E35:F35">
    <cfRule type="cellIs" priority="520" dxfId="862" operator="equal" stopIfTrue="1">
      <formula>0</formula>
    </cfRule>
  </conditionalFormatting>
  <conditionalFormatting sqref="E36:F36">
    <cfRule type="cellIs" priority="519" dxfId="862" operator="equal" stopIfTrue="1">
      <formula>0</formula>
    </cfRule>
  </conditionalFormatting>
  <conditionalFormatting sqref="E37:F37">
    <cfRule type="cellIs" priority="518" dxfId="862" operator="equal" stopIfTrue="1">
      <formula>0</formula>
    </cfRule>
  </conditionalFormatting>
  <conditionalFormatting sqref="E38:F38">
    <cfRule type="cellIs" priority="517" dxfId="862" operator="equal" stopIfTrue="1">
      <formula>0</formula>
    </cfRule>
  </conditionalFormatting>
  <conditionalFormatting sqref="E39:F39">
    <cfRule type="cellIs" priority="516" dxfId="862" operator="equal" stopIfTrue="1">
      <formula>0</formula>
    </cfRule>
  </conditionalFormatting>
  <conditionalFormatting sqref="E40:F40">
    <cfRule type="cellIs" priority="515" dxfId="862" operator="equal" stopIfTrue="1">
      <formula>0</formula>
    </cfRule>
  </conditionalFormatting>
  <conditionalFormatting sqref="E41:F41">
    <cfRule type="cellIs" priority="514" dxfId="862" operator="equal" stopIfTrue="1">
      <formula>0</formula>
    </cfRule>
  </conditionalFormatting>
  <conditionalFormatting sqref="E42:F42">
    <cfRule type="cellIs" priority="513" dxfId="862" operator="equal" stopIfTrue="1">
      <formula>0</formula>
    </cfRule>
  </conditionalFormatting>
  <conditionalFormatting sqref="E43:F43">
    <cfRule type="cellIs" priority="512" dxfId="862" operator="equal" stopIfTrue="1">
      <formula>0</formula>
    </cfRule>
  </conditionalFormatting>
  <conditionalFormatting sqref="E44:F44">
    <cfRule type="cellIs" priority="511" dxfId="862" operator="equal" stopIfTrue="1">
      <formula>0</formula>
    </cfRule>
  </conditionalFormatting>
  <conditionalFormatting sqref="E45:F45">
    <cfRule type="cellIs" priority="510" dxfId="862" operator="equal" stopIfTrue="1">
      <formula>0</formula>
    </cfRule>
  </conditionalFormatting>
  <conditionalFormatting sqref="E46:F46">
    <cfRule type="cellIs" priority="509" dxfId="862" operator="equal" stopIfTrue="1">
      <formula>0</formula>
    </cfRule>
  </conditionalFormatting>
  <conditionalFormatting sqref="E47:F47">
    <cfRule type="cellIs" priority="508" dxfId="862" operator="equal" stopIfTrue="1">
      <formula>0</formula>
    </cfRule>
  </conditionalFormatting>
  <conditionalFormatting sqref="E48:F48">
    <cfRule type="cellIs" priority="507" dxfId="862" operator="equal" stopIfTrue="1">
      <formula>0</formula>
    </cfRule>
  </conditionalFormatting>
  <conditionalFormatting sqref="E49:F49">
    <cfRule type="cellIs" priority="506" dxfId="862" operator="equal" stopIfTrue="1">
      <formula>0</formula>
    </cfRule>
  </conditionalFormatting>
  <conditionalFormatting sqref="E50:F50">
    <cfRule type="cellIs" priority="505" dxfId="862" operator="equal" stopIfTrue="1">
      <formula>0</formula>
    </cfRule>
  </conditionalFormatting>
  <conditionalFormatting sqref="E51:F51">
    <cfRule type="cellIs" priority="504" dxfId="862" operator="equal" stopIfTrue="1">
      <formula>0</formula>
    </cfRule>
  </conditionalFormatting>
  <conditionalFormatting sqref="E52:F52">
    <cfRule type="cellIs" priority="503" dxfId="862" operator="equal" stopIfTrue="1">
      <formula>0</formula>
    </cfRule>
  </conditionalFormatting>
  <conditionalFormatting sqref="E53:F53">
    <cfRule type="cellIs" priority="502" dxfId="862" operator="equal" stopIfTrue="1">
      <formula>0</formula>
    </cfRule>
  </conditionalFormatting>
  <conditionalFormatting sqref="E54:F54">
    <cfRule type="cellIs" priority="501" dxfId="862" operator="equal" stopIfTrue="1">
      <formula>0</formula>
    </cfRule>
  </conditionalFormatting>
  <conditionalFormatting sqref="E55:F55">
    <cfRule type="cellIs" priority="500" dxfId="862" operator="equal" stopIfTrue="1">
      <formula>0</formula>
    </cfRule>
  </conditionalFormatting>
  <conditionalFormatting sqref="E56:F56">
    <cfRule type="cellIs" priority="499" dxfId="862" operator="equal" stopIfTrue="1">
      <formula>0</formula>
    </cfRule>
  </conditionalFormatting>
  <conditionalFormatting sqref="E57:F57">
    <cfRule type="cellIs" priority="498" dxfId="862" operator="equal" stopIfTrue="1">
      <formula>0</formula>
    </cfRule>
  </conditionalFormatting>
  <conditionalFormatting sqref="E58:F58">
    <cfRule type="cellIs" priority="497" dxfId="862" operator="equal" stopIfTrue="1">
      <formula>0</formula>
    </cfRule>
  </conditionalFormatting>
  <conditionalFormatting sqref="E59:F59">
    <cfRule type="cellIs" priority="496" dxfId="862" operator="equal" stopIfTrue="1">
      <formula>0</formula>
    </cfRule>
  </conditionalFormatting>
  <conditionalFormatting sqref="E60:F60">
    <cfRule type="cellIs" priority="495" dxfId="862" operator="equal" stopIfTrue="1">
      <formula>0</formula>
    </cfRule>
  </conditionalFormatting>
  <conditionalFormatting sqref="E61:F61">
    <cfRule type="cellIs" priority="494" dxfId="862" operator="equal" stopIfTrue="1">
      <formula>0</formula>
    </cfRule>
  </conditionalFormatting>
  <conditionalFormatting sqref="E62:F62">
    <cfRule type="cellIs" priority="493" dxfId="862" operator="equal" stopIfTrue="1">
      <formula>0</formula>
    </cfRule>
  </conditionalFormatting>
  <conditionalFormatting sqref="E63:F63">
    <cfRule type="cellIs" priority="492" dxfId="862" operator="equal" stopIfTrue="1">
      <formula>0</formula>
    </cfRule>
  </conditionalFormatting>
  <conditionalFormatting sqref="E64:F64">
    <cfRule type="cellIs" priority="491" dxfId="862" operator="equal" stopIfTrue="1">
      <formula>0</formula>
    </cfRule>
  </conditionalFormatting>
  <conditionalFormatting sqref="E65:F65">
    <cfRule type="cellIs" priority="490" dxfId="862" operator="equal" stopIfTrue="1">
      <formula>0</formula>
    </cfRule>
  </conditionalFormatting>
  <conditionalFormatting sqref="E66:F66">
    <cfRule type="cellIs" priority="489" dxfId="862" operator="equal" stopIfTrue="1">
      <formula>0</formula>
    </cfRule>
  </conditionalFormatting>
  <conditionalFormatting sqref="E67:F67">
    <cfRule type="cellIs" priority="488" dxfId="862" operator="equal" stopIfTrue="1">
      <formula>0</formula>
    </cfRule>
  </conditionalFormatting>
  <conditionalFormatting sqref="E68:F68">
    <cfRule type="cellIs" priority="487" dxfId="862" operator="equal" stopIfTrue="1">
      <formula>0</formula>
    </cfRule>
  </conditionalFormatting>
  <conditionalFormatting sqref="E69:F69">
    <cfRule type="cellIs" priority="486" dxfId="862" operator="equal" stopIfTrue="1">
      <formula>0</formula>
    </cfRule>
  </conditionalFormatting>
  <conditionalFormatting sqref="E70:F70">
    <cfRule type="cellIs" priority="485" dxfId="862" operator="equal" stopIfTrue="1">
      <formula>0</formula>
    </cfRule>
  </conditionalFormatting>
  <conditionalFormatting sqref="E71:F71">
    <cfRule type="cellIs" priority="484" dxfId="862" operator="equal" stopIfTrue="1">
      <formula>0</formula>
    </cfRule>
  </conditionalFormatting>
  <conditionalFormatting sqref="E72:F72">
    <cfRule type="cellIs" priority="483" dxfId="862" operator="equal" stopIfTrue="1">
      <formula>0</formula>
    </cfRule>
  </conditionalFormatting>
  <conditionalFormatting sqref="E73:F73">
    <cfRule type="cellIs" priority="482" dxfId="862" operator="equal" stopIfTrue="1">
      <formula>0</formula>
    </cfRule>
  </conditionalFormatting>
  <conditionalFormatting sqref="E74:F74">
    <cfRule type="cellIs" priority="481" dxfId="862" operator="equal" stopIfTrue="1">
      <formula>0</formula>
    </cfRule>
  </conditionalFormatting>
  <conditionalFormatting sqref="E75:F75">
    <cfRule type="cellIs" priority="480" dxfId="862" operator="equal" stopIfTrue="1">
      <formula>0</formula>
    </cfRule>
  </conditionalFormatting>
  <conditionalFormatting sqref="E76:F76">
    <cfRule type="cellIs" priority="479" dxfId="862" operator="equal" stopIfTrue="1">
      <formula>0</formula>
    </cfRule>
  </conditionalFormatting>
  <conditionalFormatting sqref="E77:F77">
    <cfRule type="cellIs" priority="478" dxfId="862" operator="equal" stopIfTrue="1">
      <formula>0</formula>
    </cfRule>
  </conditionalFormatting>
  <conditionalFormatting sqref="E78:F78">
    <cfRule type="cellIs" priority="477" dxfId="862" operator="equal" stopIfTrue="1">
      <formula>0</formula>
    </cfRule>
  </conditionalFormatting>
  <conditionalFormatting sqref="E79:F79">
    <cfRule type="cellIs" priority="476" dxfId="862" operator="equal" stopIfTrue="1">
      <formula>0</formula>
    </cfRule>
  </conditionalFormatting>
  <conditionalFormatting sqref="E80:F80">
    <cfRule type="cellIs" priority="475" dxfId="862" operator="equal" stopIfTrue="1">
      <formula>0</formula>
    </cfRule>
  </conditionalFormatting>
  <conditionalFormatting sqref="E81:F81">
    <cfRule type="cellIs" priority="474" dxfId="862" operator="equal" stopIfTrue="1">
      <formula>0</formula>
    </cfRule>
  </conditionalFormatting>
  <conditionalFormatting sqref="E82:F82">
    <cfRule type="cellIs" priority="473" dxfId="862" operator="equal" stopIfTrue="1">
      <formula>0</formula>
    </cfRule>
  </conditionalFormatting>
  <conditionalFormatting sqref="E83:F83">
    <cfRule type="cellIs" priority="472" dxfId="862" operator="equal" stopIfTrue="1">
      <formula>0</formula>
    </cfRule>
  </conditionalFormatting>
  <conditionalFormatting sqref="E84:F84">
    <cfRule type="cellIs" priority="471" dxfId="862" operator="equal" stopIfTrue="1">
      <formula>0</formula>
    </cfRule>
  </conditionalFormatting>
  <conditionalFormatting sqref="E85:F85">
    <cfRule type="cellIs" priority="470" dxfId="862" operator="equal" stopIfTrue="1">
      <formula>0</formula>
    </cfRule>
  </conditionalFormatting>
  <conditionalFormatting sqref="E86:F86">
    <cfRule type="cellIs" priority="469" dxfId="862" operator="equal" stopIfTrue="1">
      <formula>0</formula>
    </cfRule>
  </conditionalFormatting>
  <conditionalFormatting sqref="E87:F87">
    <cfRule type="cellIs" priority="468" dxfId="862" operator="equal" stopIfTrue="1">
      <formula>0</formula>
    </cfRule>
  </conditionalFormatting>
  <conditionalFormatting sqref="E88:F88">
    <cfRule type="cellIs" priority="467" dxfId="862" operator="equal" stopIfTrue="1">
      <formula>0</formula>
    </cfRule>
  </conditionalFormatting>
  <conditionalFormatting sqref="E89:F89">
    <cfRule type="cellIs" priority="466" dxfId="862" operator="equal" stopIfTrue="1">
      <formula>0</formula>
    </cfRule>
  </conditionalFormatting>
  <conditionalFormatting sqref="E90:F90">
    <cfRule type="cellIs" priority="465" dxfId="862" operator="equal" stopIfTrue="1">
      <formula>0</formula>
    </cfRule>
  </conditionalFormatting>
  <conditionalFormatting sqref="E91:F91">
    <cfRule type="cellIs" priority="464" dxfId="862" operator="equal" stopIfTrue="1">
      <formula>0</formula>
    </cfRule>
  </conditionalFormatting>
  <conditionalFormatting sqref="E92:F92">
    <cfRule type="cellIs" priority="463" dxfId="862" operator="equal" stopIfTrue="1">
      <formula>0</formula>
    </cfRule>
  </conditionalFormatting>
  <conditionalFormatting sqref="E93:F93">
    <cfRule type="cellIs" priority="462" dxfId="862" operator="equal" stopIfTrue="1">
      <formula>0</formula>
    </cfRule>
  </conditionalFormatting>
  <conditionalFormatting sqref="E94:F94">
    <cfRule type="cellIs" priority="461" dxfId="862" operator="equal" stopIfTrue="1">
      <formula>0</formula>
    </cfRule>
  </conditionalFormatting>
  <conditionalFormatting sqref="E95:F95">
    <cfRule type="cellIs" priority="460" dxfId="862" operator="equal" stopIfTrue="1">
      <formula>0</formula>
    </cfRule>
  </conditionalFormatting>
  <conditionalFormatting sqref="E96:F96">
    <cfRule type="cellIs" priority="459" dxfId="862" operator="equal" stopIfTrue="1">
      <formula>0</formula>
    </cfRule>
  </conditionalFormatting>
  <conditionalFormatting sqref="E97:F97">
    <cfRule type="cellIs" priority="458" dxfId="862" operator="equal" stopIfTrue="1">
      <formula>0</formula>
    </cfRule>
  </conditionalFormatting>
  <conditionalFormatting sqref="E98:F98">
    <cfRule type="cellIs" priority="457" dxfId="862" operator="equal" stopIfTrue="1">
      <formula>0</formula>
    </cfRule>
  </conditionalFormatting>
  <conditionalFormatting sqref="E99:F99">
    <cfRule type="cellIs" priority="456" dxfId="862" operator="equal" stopIfTrue="1">
      <formula>0</formula>
    </cfRule>
  </conditionalFormatting>
  <conditionalFormatting sqref="E100:F100">
    <cfRule type="cellIs" priority="455" dxfId="862" operator="equal" stopIfTrue="1">
      <formula>0</formula>
    </cfRule>
  </conditionalFormatting>
  <conditionalFormatting sqref="E101:F101">
    <cfRule type="cellIs" priority="454" dxfId="862" operator="equal" stopIfTrue="1">
      <formula>0</formula>
    </cfRule>
  </conditionalFormatting>
  <conditionalFormatting sqref="E102:F102">
    <cfRule type="cellIs" priority="453" dxfId="862" operator="equal" stopIfTrue="1">
      <formula>0</formula>
    </cfRule>
  </conditionalFormatting>
  <conditionalFormatting sqref="E103:F103">
    <cfRule type="cellIs" priority="452" dxfId="862" operator="equal" stopIfTrue="1">
      <formula>0</formula>
    </cfRule>
  </conditionalFormatting>
  <conditionalFormatting sqref="E104:F104">
    <cfRule type="cellIs" priority="451" dxfId="862" operator="equal" stopIfTrue="1">
      <formula>0</formula>
    </cfRule>
  </conditionalFormatting>
  <conditionalFormatting sqref="E105:F105">
    <cfRule type="cellIs" priority="450" dxfId="862" operator="equal" stopIfTrue="1">
      <formula>0</formula>
    </cfRule>
  </conditionalFormatting>
  <conditionalFormatting sqref="E106:F106">
    <cfRule type="cellIs" priority="449" dxfId="862" operator="equal" stopIfTrue="1">
      <formula>0</formula>
    </cfRule>
  </conditionalFormatting>
  <conditionalFormatting sqref="E107:F107">
    <cfRule type="cellIs" priority="448" dxfId="862" operator="equal" stopIfTrue="1">
      <formula>0</formula>
    </cfRule>
  </conditionalFormatting>
  <conditionalFormatting sqref="E108:F108">
    <cfRule type="cellIs" priority="447" dxfId="862" operator="equal" stopIfTrue="1">
      <formula>0</formula>
    </cfRule>
  </conditionalFormatting>
  <conditionalFormatting sqref="E109:F109">
    <cfRule type="cellIs" priority="446" dxfId="862" operator="equal" stopIfTrue="1">
      <formula>0</formula>
    </cfRule>
  </conditionalFormatting>
  <conditionalFormatting sqref="E110:F110">
    <cfRule type="cellIs" priority="445" dxfId="862" operator="equal" stopIfTrue="1">
      <formula>0</formula>
    </cfRule>
  </conditionalFormatting>
  <conditionalFormatting sqref="E111:F111">
    <cfRule type="cellIs" priority="444" dxfId="862" operator="equal" stopIfTrue="1">
      <formula>0</formula>
    </cfRule>
  </conditionalFormatting>
  <conditionalFormatting sqref="E112:F112">
    <cfRule type="cellIs" priority="443" dxfId="862" operator="equal" stopIfTrue="1">
      <formula>0</formula>
    </cfRule>
  </conditionalFormatting>
  <conditionalFormatting sqref="E113:F113">
    <cfRule type="cellIs" priority="442" dxfId="862" operator="equal" stopIfTrue="1">
      <formula>0</formula>
    </cfRule>
  </conditionalFormatting>
  <conditionalFormatting sqref="E114:F114">
    <cfRule type="cellIs" priority="441" dxfId="862" operator="equal" stopIfTrue="1">
      <formula>0</formula>
    </cfRule>
  </conditionalFormatting>
  <conditionalFormatting sqref="E115:F115">
    <cfRule type="cellIs" priority="440" dxfId="862" operator="equal" stopIfTrue="1">
      <formula>0</formula>
    </cfRule>
  </conditionalFormatting>
  <conditionalFormatting sqref="E116:F116">
    <cfRule type="cellIs" priority="439" dxfId="862" operator="equal" stopIfTrue="1">
      <formula>0</formula>
    </cfRule>
  </conditionalFormatting>
  <conditionalFormatting sqref="E117:F117">
    <cfRule type="cellIs" priority="438" dxfId="862" operator="equal" stopIfTrue="1">
      <formula>0</formula>
    </cfRule>
  </conditionalFormatting>
  <conditionalFormatting sqref="E118:F118">
    <cfRule type="cellIs" priority="437" dxfId="862" operator="equal" stopIfTrue="1">
      <formula>0</formula>
    </cfRule>
  </conditionalFormatting>
  <conditionalFormatting sqref="E119:F119">
    <cfRule type="cellIs" priority="436" dxfId="862" operator="equal" stopIfTrue="1">
      <formula>0</formula>
    </cfRule>
  </conditionalFormatting>
  <conditionalFormatting sqref="E120:F120">
    <cfRule type="cellIs" priority="435" dxfId="862" operator="equal" stopIfTrue="1">
      <formula>0</formula>
    </cfRule>
  </conditionalFormatting>
  <conditionalFormatting sqref="E121:F121">
    <cfRule type="cellIs" priority="434" dxfId="862" operator="equal" stopIfTrue="1">
      <formula>0</formula>
    </cfRule>
  </conditionalFormatting>
  <conditionalFormatting sqref="E122:F122">
    <cfRule type="cellIs" priority="433" dxfId="862" operator="equal" stopIfTrue="1">
      <formula>0</formula>
    </cfRule>
  </conditionalFormatting>
  <conditionalFormatting sqref="E123:F123">
    <cfRule type="cellIs" priority="432" dxfId="862" operator="equal" stopIfTrue="1">
      <formula>0</formula>
    </cfRule>
  </conditionalFormatting>
  <conditionalFormatting sqref="E124:F124">
    <cfRule type="cellIs" priority="431" dxfId="862" operator="equal" stopIfTrue="1">
      <formula>0</formula>
    </cfRule>
  </conditionalFormatting>
  <conditionalFormatting sqref="E125:F125">
    <cfRule type="cellIs" priority="430" dxfId="862" operator="equal" stopIfTrue="1">
      <formula>0</formula>
    </cfRule>
  </conditionalFormatting>
  <conditionalFormatting sqref="E126:F126">
    <cfRule type="cellIs" priority="429" dxfId="862" operator="equal" stopIfTrue="1">
      <formula>0</formula>
    </cfRule>
  </conditionalFormatting>
  <conditionalFormatting sqref="E127:F127">
    <cfRule type="cellIs" priority="428" dxfId="862" operator="equal" stopIfTrue="1">
      <formula>0</formula>
    </cfRule>
  </conditionalFormatting>
  <conditionalFormatting sqref="E128:F128">
    <cfRule type="cellIs" priority="427" dxfId="862" operator="equal" stopIfTrue="1">
      <formula>0</formula>
    </cfRule>
  </conditionalFormatting>
  <conditionalFormatting sqref="E129:F129">
    <cfRule type="cellIs" priority="426" dxfId="862" operator="equal" stopIfTrue="1">
      <formula>0</formula>
    </cfRule>
  </conditionalFormatting>
  <conditionalFormatting sqref="E130:F130">
    <cfRule type="cellIs" priority="425" dxfId="862" operator="equal" stopIfTrue="1">
      <formula>0</formula>
    </cfRule>
  </conditionalFormatting>
  <conditionalFormatting sqref="E131:F131">
    <cfRule type="cellIs" priority="424" dxfId="862" operator="equal" stopIfTrue="1">
      <formula>0</formula>
    </cfRule>
  </conditionalFormatting>
  <conditionalFormatting sqref="E132:F132">
    <cfRule type="cellIs" priority="423" dxfId="862" operator="equal" stopIfTrue="1">
      <formula>0</formula>
    </cfRule>
  </conditionalFormatting>
  <conditionalFormatting sqref="E133:F133">
    <cfRule type="cellIs" priority="422" dxfId="862" operator="equal" stopIfTrue="1">
      <formula>0</formula>
    </cfRule>
  </conditionalFormatting>
  <conditionalFormatting sqref="E134:F134">
    <cfRule type="cellIs" priority="421" dxfId="862" operator="equal" stopIfTrue="1">
      <formula>0</formula>
    </cfRule>
  </conditionalFormatting>
  <conditionalFormatting sqref="E135:F135">
    <cfRule type="cellIs" priority="420" dxfId="862" operator="equal" stopIfTrue="1">
      <formula>0</formula>
    </cfRule>
  </conditionalFormatting>
  <conditionalFormatting sqref="E136:F136">
    <cfRule type="cellIs" priority="419" dxfId="862" operator="equal" stopIfTrue="1">
      <formula>0</formula>
    </cfRule>
  </conditionalFormatting>
  <conditionalFormatting sqref="E137:F137">
    <cfRule type="cellIs" priority="418" dxfId="862" operator="equal" stopIfTrue="1">
      <formula>0</formula>
    </cfRule>
  </conditionalFormatting>
  <conditionalFormatting sqref="E138:F138">
    <cfRule type="cellIs" priority="417" dxfId="862" operator="equal" stopIfTrue="1">
      <formula>0</formula>
    </cfRule>
  </conditionalFormatting>
  <conditionalFormatting sqref="E139:F139">
    <cfRule type="cellIs" priority="416" dxfId="862" operator="equal" stopIfTrue="1">
      <formula>0</formula>
    </cfRule>
  </conditionalFormatting>
  <conditionalFormatting sqref="E140:F140">
    <cfRule type="cellIs" priority="415" dxfId="862" operator="equal" stopIfTrue="1">
      <formula>0</formula>
    </cfRule>
  </conditionalFormatting>
  <conditionalFormatting sqref="E141:F141">
    <cfRule type="cellIs" priority="414" dxfId="862" operator="equal" stopIfTrue="1">
      <formula>0</formula>
    </cfRule>
  </conditionalFormatting>
  <conditionalFormatting sqref="E142:F142">
    <cfRule type="cellIs" priority="413" dxfId="862" operator="equal" stopIfTrue="1">
      <formula>0</formula>
    </cfRule>
  </conditionalFormatting>
  <conditionalFormatting sqref="E143:F143">
    <cfRule type="cellIs" priority="412" dxfId="862" operator="equal" stopIfTrue="1">
      <formula>0</formula>
    </cfRule>
  </conditionalFormatting>
  <conditionalFormatting sqref="E144:F144">
    <cfRule type="cellIs" priority="411" dxfId="862" operator="equal" stopIfTrue="1">
      <formula>0</formula>
    </cfRule>
  </conditionalFormatting>
  <conditionalFormatting sqref="E145:F145">
    <cfRule type="cellIs" priority="410" dxfId="862" operator="equal" stopIfTrue="1">
      <formula>0</formula>
    </cfRule>
  </conditionalFormatting>
  <conditionalFormatting sqref="E146:F146">
    <cfRule type="cellIs" priority="409" dxfId="862" operator="equal" stopIfTrue="1">
      <formula>0</formula>
    </cfRule>
  </conditionalFormatting>
  <conditionalFormatting sqref="E147:F147">
    <cfRule type="cellIs" priority="408" dxfId="862" operator="equal" stopIfTrue="1">
      <formula>0</formula>
    </cfRule>
  </conditionalFormatting>
  <conditionalFormatting sqref="E148:F148">
    <cfRule type="cellIs" priority="407" dxfId="862" operator="equal" stopIfTrue="1">
      <formula>0</formula>
    </cfRule>
  </conditionalFormatting>
  <conditionalFormatting sqref="E149:F149">
    <cfRule type="cellIs" priority="406" dxfId="862" operator="equal" stopIfTrue="1">
      <formula>0</formula>
    </cfRule>
  </conditionalFormatting>
  <conditionalFormatting sqref="E150:F150">
    <cfRule type="cellIs" priority="405" dxfId="862" operator="equal" stopIfTrue="1">
      <formula>0</formula>
    </cfRule>
  </conditionalFormatting>
  <conditionalFormatting sqref="E151:F151">
    <cfRule type="cellIs" priority="404" dxfId="862" operator="equal" stopIfTrue="1">
      <formula>0</formula>
    </cfRule>
  </conditionalFormatting>
  <conditionalFormatting sqref="E152:F152">
    <cfRule type="cellIs" priority="403" dxfId="862" operator="equal" stopIfTrue="1">
      <formula>0</formula>
    </cfRule>
  </conditionalFormatting>
  <conditionalFormatting sqref="E153:F153">
    <cfRule type="cellIs" priority="402" dxfId="862" operator="equal" stopIfTrue="1">
      <formula>0</formula>
    </cfRule>
  </conditionalFormatting>
  <conditionalFormatting sqref="E154:F154">
    <cfRule type="cellIs" priority="401" dxfId="862" operator="equal" stopIfTrue="1">
      <formula>0</formula>
    </cfRule>
  </conditionalFormatting>
  <conditionalFormatting sqref="E155:F155">
    <cfRule type="cellIs" priority="400" dxfId="862" operator="equal" stopIfTrue="1">
      <formula>0</formula>
    </cfRule>
  </conditionalFormatting>
  <conditionalFormatting sqref="E156:F156">
    <cfRule type="cellIs" priority="399" dxfId="862" operator="equal" stopIfTrue="1">
      <formula>0</formula>
    </cfRule>
  </conditionalFormatting>
  <conditionalFormatting sqref="E157:F157">
    <cfRule type="cellIs" priority="398" dxfId="862" operator="equal" stopIfTrue="1">
      <formula>0</formula>
    </cfRule>
  </conditionalFormatting>
  <conditionalFormatting sqref="E158:F158">
    <cfRule type="cellIs" priority="397" dxfId="862" operator="equal" stopIfTrue="1">
      <formula>0</formula>
    </cfRule>
  </conditionalFormatting>
  <conditionalFormatting sqref="E159:F159">
    <cfRule type="cellIs" priority="396" dxfId="862" operator="equal" stopIfTrue="1">
      <formula>0</formula>
    </cfRule>
  </conditionalFormatting>
  <conditionalFormatting sqref="E160:F160">
    <cfRule type="cellIs" priority="395" dxfId="862" operator="equal" stopIfTrue="1">
      <formula>0</formula>
    </cfRule>
  </conditionalFormatting>
  <conditionalFormatting sqref="E161:F161">
    <cfRule type="cellIs" priority="394" dxfId="862" operator="equal" stopIfTrue="1">
      <formula>0</formula>
    </cfRule>
  </conditionalFormatting>
  <conditionalFormatting sqref="E162:F162">
    <cfRule type="cellIs" priority="393" dxfId="862" operator="equal" stopIfTrue="1">
      <formula>0</formula>
    </cfRule>
  </conditionalFormatting>
  <conditionalFormatting sqref="E163:F163">
    <cfRule type="cellIs" priority="392" dxfId="862" operator="equal" stopIfTrue="1">
      <formula>0</formula>
    </cfRule>
  </conditionalFormatting>
  <conditionalFormatting sqref="E164:F164">
    <cfRule type="cellIs" priority="391" dxfId="862" operator="equal" stopIfTrue="1">
      <formula>0</formula>
    </cfRule>
  </conditionalFormatting>
  <conditionalFormatting sqref="E165:F165">
    <cfRule type="cellIs" priority="390" dxfId="862" operator="equal" stopIfTrue="1">
      <formula>0</formula>
    </cfRule>
  </conditionalFormatting>
  <conditionalFormatting sqref="E166:F166">
    <cfRule type="cellIs" priority="389" dxfId="862" operator="equal" stopIfTrue="1">
      <formula>0</formula>
    </cfRule>
  </conditionalFormatting>
  <conditionalFormatting sqref="E167:F167">
    <cfRule type="cellIs" priority="388" dxfId="862" operator="equal" stopIfTrue="1">
      <formula>0</formula>
    </cfRule>
  </conditionalFormatting>
  <conditionalFormatting sqref="E168:F168">
    <cfRule type="cellIs" priority="387" dxfId="862" operator="equal" stopIfTrue="1">
      <formula>0</formula>
    </cfRule>
  </conditionalFormatting>
  <conditionalFormatting sqref="E169:F169">
    <cfRule type="cellIs" priority="386" dxfId="862" operator="equal" stopIfTrue="1">
      <formula>0</formula>
    </cfRule>
  </conditionalFormatting>
  <conditionalFormatting sqref="E170:F170">
    <cfRule type="cellIs" priority="385" dxfId="862" operator="equal" stopIfTrue="1">
      <formula>0</formula>
    </cfRule>
  </conditionalFormatting>
  <conditionalFormatting sqref="E171:F171">
    <cfRule type="cellIs" priority="384" dxfId="862" operator="equal" stopIfTrue="1">
      <formula>0</formula>
    </cfRule>
  </conditionalFormatting>
  <conditionalFormatting sqref="E172:F172">
    <cfRule type="cellIs" priority="383" dxfId="862" operator="equal" stopIfTrue="1">
      <formula>0</formula>
    </cfRule>
  </conditionalFormatting>
  <conditionalFormatting sqref="E173:F173">
    <cfRule type="cellIs" priority="382" dxfId="862" operator="equal" stopIfTrue="1">
      <formula>0</formula>
    </cfRule>
  </conditionalFormatting>
  <conditionalFormatting sqref="E174:F174">
    <cfRule type="cellIs" priority="381" dxfId="862" operator="equal" stopIfTrue="1">
      <formula>0</formula>
    </cfRule>
  </conditionalFormatting>
  <conditionalFormatting sqref="E175:F175">
    <cfRule type="cellIs" priority="380" dxfId="862" operator="equal" stopIfTrue="1">
      <formula>0</formula>
    </cfRule>
  </conditionalFormatting>
  <conditionalFormatting sqref="E176:F176">
    <cfRule type="cellIs" priority="379" dxfId="862" operator="equal" stopIfTrue="1">
      <formula>0</formula>
    </cfRule>
  </conditionalFormatting>
  <conditionalFormatting sqref="E177:F177">
    <cfRule type="cellIs" priority="378" dxfId="862" operator="equal" stopIfTrue="1">
      <formula>0</formula>
    </cfRule>
  </conditionalFormatting>
  <conditionalFormatting sqref="E178:F178">
    <cfRule type="cellIs" priority="377" dxfId="862" operator="equal" stopIfTrue="1">
      <formula>0</formula>
    </cfRule>
  </conditionalFormatting>
  <conditionalFormatting sqref="E179:F179">
    <cfRule type="cellIs" priority="376" dxfId="862" operator="equal" stopIfTrue="1">
      <formula>0</formula>
    </cfRule>
  </conditionalFormatting>
  <conditionalFormatting sqref="E180:F180">
    <cfRule type="cellIs" priority="375" dxfId="862" operator="equal" stopIfTrue="1">
      <formula>0</formula>
    </cfRule>
  </conditionalFormatting>
  <conditionalFormatting sqref="E181:F181">
    <cfRule type="cellIs" priority="374" dxfId="862" operator="equal" stopIfTrue="1">
      <formula>0</formula>
    </cfRule>
  </conditionalFormatting>
  <conditionalFormatting sqref="E182:F182">
    <cfRule type="cellIs" priority="373" dxfId="862" operator="equal" stopIfTrue="1">
      <formula>0</formula>
    </cfRule>
  </conditionalFormatting>
  <conditionalFormatting sqref="E183:F183">
    <cfRule type="cellIs" priority="372" dxfId="862" operator="equal" stopIfTrue="1">
      <formula>0</formula>
    </cfRule>
  </conditionalFormatting>
  <conditionalFormatting sqref="E184:F184">
    <cfRule type="cellIs" priority="371" dxfId="862" operator="equal" stopIfTrue="1">
      <formula>0</formula>
    </cfRule>
  </conditionalFormatting>
  <conditionalFormatting sqref="E185:F185">
    <cfRule type="cellIs" priority="370" dxfId="862" operator="equal" stopIfTrue="1">
      <formula>0</formula>
    </cfRule>
  </conditionalFormatting>
  <conditionalFormatting sqref="E186:F186">
    <cfRule type="cellIs" priority="369" dxfId="862" operator="equal" stopIfTrue="1">
      <formula>0</formula>
    </cfRule>
  </conditionalFormatting>
  <conditionalFormatting sqref="E187:F187">
    <cfRule type="cellIs" priority="368" dxfId="862" operator="equal" stopIfTrue="1">
      <formula>0</formula>
    </cfRule>
  </conditionalFormatting>
  <conditionalFormatting sqref="E188:F188">
    <cfRule type="cellIs" priority="367" dxfId="862" operator="equal" stopIfTrue="1">
      <formula>0</formula>
    </cfRule>
  </conditionalFormatting>
  <conditionalFormatting sqref="E189:F189">
    <cfRule type="cellIs" priority="366" dxfId="862" operator="equal" stopIfTrue="1">
      <formula>0</formula>
    </cfRule>
  </conditionalFormatting>
  <conditionalFormatting sqref="E190:F190">
    <cfRule type="cellIs" priority="365" dxfId="862" operator="equal" stopIfTrue="1">
      <formula>0</formula>
    </cfRule>
  </conditionalFormatting>
  <conditionalFormatting sqref="E191:F191">
    <cfRule type="cellIs" priority="364" dxfId="862" operator="equal" stopIfTrue="1">
      <formula>0</formula>
    </cfRule>
  </conditionalFormatting>
  <conditionalFormatting sqref="E192:F192">
    <cfRule type="cellIs" priority="363" dxfId="862" operator="equal" stopIfTrue="1">
      <formula>0</formula>
    </cfRule>
  </conditionalFormatting>
  <conditionalFormatting sqref="E193:F193">
    <cfRule type="cellIs" priority="362" dxfId="862" operator="equal" stopIfTrue="1">
      <formula>0</formula>
    </cfRule>
  </conditionalFormatting>
  <conditionalFormatting sqref="E194:F194">
    <cfRule type="cellIs" priority="361" dxfId="862" operator="equal" stopIfTrue="1">
      <formula>0</formula>
    </cfRule>
  </conditionalFormatting>
  <conditionalFormatting sqref="E195:F195">
    <cfRule type="cellIs" priority="360" dxfId="862" operator="equal" stopIfTrue="1">
      <formula>0</formula>
    </cfRule>
  </conditionalFormatting>
  <conditionalFormatting sqref="E196:F196">
    <cfRule type="cellIs" priority="359" dxfId="862" operator="equal" stopIfTrue="1">
      <formula>0</formula>
    </cfRule>
  </conditionalFormatting>
  <conditionalFormatting sqref="E197:F197">
    <cfRule type="cellIs" priority="358" dxfId="862" operator="equal" stopIfTrue="1">
      <formula>0</formula>
    </cfRule>
  </conditionalFormatting>
  <conditionalFormatting sqref="E198:F198">
    <cfRule type="cellIs" priority="357" dxfId="862" operator="equal" stopIfTrue="1">
      <formula>0</formula>
    </cfRule>
  </conditionalFormatting>
  <conditionalFormatting sqref="E199:F199">
    <cfRule type="cellIs" priority="356" dxfId="862" operator="equal" stopIfTrue="1">
      <formula>0</formula>
    </cfRule>
  </conditionalFormatting>
  <conditionalFormatting sqref="E200:F200">
    <cfRule type="cellIs" priority="355" dxfId="862" operator="equal" stopIfTrue="1">
      <formula>0</formula>
    </cfRule>
  </conditionalFormatting>
  <conditionalFormatting sqref="E201:F201">
    <cfRule type="cellIs" priority="354" dxfId="862" operator="equal" stopIfTrue="1">
      <formula>0</formula>
    </cfRule>
  </conditionalFormatting>
  <conditionalFormatting sqref="E202:F202">
    <cfRule type="cellIs" priority="353" dxfId="862" operator="equal" stopIfTrue="1">
      <formula>0</formula>
    </cfRule>
  </conditionalFormatting>
  <conditionalFormatting sqref="E203:F203">
    <cfRule type="cellIs" priority="352" dxfId="862" operator="equal" stopIfTrue="1">
      <formula>0</formula>
    </cfRule>
  </conditionalFormatting>
  <conditionalFormatting sqref="E204:F204">
    <cfRule type="cellIs" priority="351" dxfId="862" operator="equal" stopIfTrue="1">
      <formula>0</formula>
    </cfRule>
  </conditionalFormatting>
  <conditionalFormatting sqref="E205:F205">
    <cfRule type="cellIs" priority="350" dxfId="862" operator="equal" stopIfTrue="1">
      <formula>0</formula>
    </cfRule>
  </conditionalFormatting>
  <conditionalFormatting sqref="E206:F206">
    <cfRule type="cellIs" priority="349" dxfId="862" operator="equal" stopIfTrue="1">
      <formula>0</formula>
    </cfRule>
  </conditionalFormatting>
  <conditionalFormatting sqref="E207:F207">
    <cfRule type="cellIs" priority="348" dxfId="862" operator="equal" stopIfTrue="1">
      <formula>0</formula>
    </cfRule>
  </conditionalFormatting>
  <conditionalFormatting sqref="E208:F208">
    <cfRule type="cellIs" priority="347" dxfId="862" operator="equal" stopIfTrue="1">
      <formula>0</formula>
    </cfRule>
  </conditionalFormatting>
  <conditionalFormatting sqref="E209:F209">
    <cfRule type="cellIs" priority="346" dxfId="862" operator="equal" stopIfTrue="1">
      <formula>0</formula>
    </cfRule>
  </conditionalFormatting>
  <conditionalFormatting sqref="E210:F210">
    <cfRule type="cellIs" priority="345" dxfId="862" operator="equal" stopIfTrue="1">
      <formula>0</formula>
    </cfRule>
  </conditionalFormatting>
  <conditionalFormatting sqref="E211:F211">
    <cfRule type="cellIs" priority="344" dxfId="862" operator="equal" stopIfTrue="1">
      <formula>0</formula>
    </cfRule>
  </conditionalFormatting>
  <conditionalFormatting sqref="E212:F212">
    <cfRule type="cellIs" priority="343" dxfId="862" operator="equal" stopIfTrue="1">
      <formula>0</formula>
    </cfRule>
  </conditionalFormatting>
  <conditionalFormatting sqref="E213:F213">
    <cfRule type="cellIs" priority="342" dxfId="862" operator="equal" stopIfTrue="1">
      <formula>0</formula>
    </cfRule>
  </conditionalFormatting>
  <conditionalFormatting sqref="E214:F214">
    <cfRule type="cellIs" priority="341" dxfId="862" operator="equal" stopIfTrue="1">
      <formula>0</formula>
    </cfRule>
  </conditionalFormatting>
  <conditionalFormatting sqref="E215:F215">
    <cfRule type="cellIs" priority="340" dxfId="862" operator="equal" stopIfTrue="1">
      <formula>0</formula>
    </cfRule>
  </conditionalFormatting>
  <conditionalFormatting sqref="E216:F216">
    <cfRule type="cellIs" priority="339" dxfId="862" operator="equal" stopIfTrue="1">
      <formula>0</formula>
    </cfRule>
  </conditionalFormatting>
  <conditionalFormatting sqref="E217:F217">
    <cfRule type="cellIs" priority="338" dxfId="862" operator="equal" stopIfTrue="1">
      <formula>0</formula>
    </cfRule>
  </conditionalFormatting>
  <conditionalFormatting sqref="E218:F218">
    <cfRule type="cellIs" priority="337" dxfId="862" operator="equal" stopIfTrue="1">
      <formula>0</formula>
    </cfRule>
  </conditionalFormatting>
  <conditionalFormatting sqref="E219:F219">
    <cfRule type="cellIs" priority="336" dxfId="862" operator="equal" stopIfTrue="1">
      <formula>0</formula>
    </cfRule>
  </conditionalFormatting>
  <conditionalFormatting sqref="E220:F220">
    <cfRule type="cellIs" priority="335" dxfId="862" operator="equal" stopIfTrue="1">
      <formula>0</formula>
    </cfRule>
  </conditionalFormatting>
  <conditionalFormatting sqref="E221:F221">
    <cfRule type="cellIs" priority="334" dxfId="862" operator="equal" stopIfTrue="1">
      <formula>0</formula>
    </cfRule>
  </conditionalFormatting>
  <conditionalFormatting sqref="E222:F222">
    <cfRule type="cellIs" priority="333" dxfId="862" operator="equal" stopIfTrue="1">
      <formula>0</formula>
    </cfRule>
  </conditionalFormatting>
  <conditionalFormatting sqref="E223:F223">
    <cfRule type="cellIs" priority="332" dxfId="862" operator="equal" stopIfTrue="1">
      <formula>0</formula>
    </cfRule>
  </conditionalFormatting>
  <conditionalFormatting sqref="E224:F224">
    <cfRule type="cellIs" priority="331" dxfId="862" operator="equal" stopIfTrue="1">
      <formula>0</formula>
    </cfRule>
  </conditionalFormatting>
  <conditionalFormatting sqref="E225:F225">
    <cfRule type="cellIs" priority="330" dxfId="862" operator="equal" stopIfTrue="1">
      <formula>0</formula>
    </cfRule>
  </conditionalFormatting>
  <conditionalFormatting sqref="E226:F226">
    <cfRule type="cellIs" priority="329" dxfId="862" operator="equal" stopIfTrue="1">
      <formula>0</formula>
    </cfRule>
  </conditionalFormatting>
  <conditionalFormatting sqref="E227:F227">
    <cfRule type="cellIs" priority="328" dxfId="862" operator="equal" stopIfTrue="1">
      <formula>0</formula>
    </cfRule>
  </conditionalFormatting>
  <conditionalFormatting sqref="E228:F228">
    <cfRule type="cellIs" priority="327" dxfId="862" operator="equal" stopIfTrue="1">
      <formula>0</formula>
    </cfRule>
  </conditionalFormatting>
  <conditionalFormatting sqref="E229:F229">
    <cfRule type="cellIs" priority="326" dxfId="862" operator="equal" stopIfTrue="1">
      <formula>0</formula>
    </cfRule>
  </conditionalFormatting>
  <conditionalFormatting sqref="E230:F230">
    <cfRule type="cellIs" priority="325" dxfId="862" operator="equal" stopIfTrue="1">
      <formula>0</formula>
    </cfRule>
  </conditionalFormatting>
  <conditionalFormatting sqref="E231:F231">
    <cfRule type="cellIs" priority="324" dxfId="862" operator="equal" stopIfTrue="1">
      <formula>0</formula>
    </cfRule>
  </conditionalFormatting>
  <conditionalFormatting sqref="E232:F232">
    <cfRule type="cellIs" priority="323" dxfId="862" operator="equal" stopIfTrue="1">
      <formula>0</formula>
    </cfRule>
  </conditionalFormatting>
  <conditionalFormatting sqref="E233:F233">
    <cfRule type="cellIs" priority="322" dxfId="862" operator="equal" stopIfTrue="1">
      <formula>0</formula>
    </cfRule>
  </conditionalFormatting>
  <conditionalFormatting sqref="E234:F234">
    <cfRule type="cellIs" priority="321" dxfId="862" operator="equal" stopIfTrue="1">
      <formula>0</formula>
    </cfRule>
  </conditionalFormatting>
  <conditionalFormatting sqref="E235:F235">
    <cfRule type="cellIs" priority="320" dxfId="862" operator="equal" stopIfTrue="1">
      <formula>0</formula>
    </cfRule>
  </conditionalFormatting>
  <conditionalFormatting sqref="E236:F236">
    <cfRule type="cellIs" priority="319" dxfId="862" operator="equal" stopIfTrue="1">
      <formula>0</formula>
    </cfRule>
  </conditionalFormatting>
  <conditionalFormatting sqref="E237:F237">
    <cfRule type="cellIs" priority="318" dxfId="862" operator="equal" stopIfTrue="1">
      <formula>0</formula>
    </cfRule>
  </conditionalFormatting>
  <conditionalFormatting sqref="E238:F238">
    <cfRule type="cellIs" priority="317" dxfId="862" operator="equal" stopIfTrue="1">
      <formula>0</formula>
    </cfRule>
  </conditionalFormatting>
  <conditionalFormatting sqref="E239:F239">
    <cfRule type="cellIs" priority="316" dxfId="862" operator="equal" stopIfTrue="1">
      <formula>0</formula>
    </cfRule>
  </conditionalFormatting>
  <conditionalFormatting sqref="E240:F240">
    <cfRule type="cellIs" priority="315" dxfId="862" operator="equal" stopIfTrue="1">
      <formula>0</formula>
    </cfRule>
  </conditionalFormatting>
  <conditionalFormatting sqref="E241:F241">
    <cfRule type="cellIs" priority="314" dxfId="862" operator="equal" stopIfTrue="1">
      <formula>0</formula>
    </cfRule>
  </conditionalFormatting>
  <conditionalFormatting sqref="E242:F242">
    <cfRule type="cellIs" priority="313" dxfId="862" operator="equal" stopIfTrue="1">
      <formula>0</formula>
    </cfRule>
  </conditionalFormatting>
  <conditionalFormatting sqref="E243:F243">
    <cfRule type="cellIs" priority="312" dxfId="862" operator="equal" stopIfTrue="1">
      <formula>0</formula>
    </cfRule>
  </conditionalFormatting>
  <conditionalFormatting sqref="E244:F244">
    <cfRule type="cellIs" priority="311" dxfId="862" operator="equal" stopIfTrue="1">
      <formula>0</formula>
    </cfRule>
  </conditionalFormatting>
  <conditionalFormatting sqref="E245:F245">
    <cfRule type="cellIs" priority="310" dxfId="862" operator="equal" stopIfTrue="1">
      <formula>0</formula>
    </cfRule>
  </conditionalFormatting>
  <conditionalFormatting sqref="E246:F246">
    <cfRule type="cellIs" priority="309" dxfId="862" operator="equal" stopIfTrue="1">
      <formula>0</formula>
    </cfRule>
  </conditionalFormatting>
  <conditionalFormatting sqref="E247:F247">
    <cfRule type="cellIs" priority="308" dxfId="862" operator="equal" stopIfTrue="1">
      <formula>0</formula>
    </cfRule>
  </conditionalFormatting>
  <conditionalFormatting sqref="E248:F248">
    <cfRule type="cellIs" priority="307" dxfId="862" operator="equal" stopIfTrue="1">
      <formula>0</formula>
    </cfRule>
  </conditionalFormatting>
  <conditionalFormatting sqref="E249:F249">
    <cfRule type="cellIs" priority="306" dxfId="862" operator="equal" stopIfTrue="1">
      <formula>0</formula>
    </cfRule>
  </conditionalFormatting>
  <conditionalFormatting sqref="E250:F250">
    <cfRule type="cellIs" priority="305" dxfId="862" operator="equal" stopIfTrue="1">
      <formula>0</formula>
    </cfRule>
  </conditionalFormatting>
  <conditionalFormatting sqref="E251:F251">
    <cfRule type="cellIs" priority="304" dxfId="862" operator="equal" stopIfTrue="1">
      <formula>0</formula>
    </cfRule>
  </conditionalFormatting>
  <conditionalFormatting sqref="E252:F252">
    <cfRule type="cellIs" priority="303" dxfId="862" operator="equal" stopIfTrue="1">
      <formula>0</formula>
    </cfRule>
  </conditionalFormatting>
  <conditionalFormatting sqref="E253:F253">
    <cfRule type="cellIs" priority="302" dxfId="862" operator="equal" stopIfTrue="1">
      <formula>0</formula>
    </cfRule>
  </conditionalFormatting>
  <conditionalFormatting sqref="E254:F254">
    <cfRule type="cellIs" priority="301" dxfId="862" operator="equal" stopIfTrue="1">
      <formula>0</formula>
    </cfRule>
  </conditionalFormatting>
  <conditionalFormatting sqref="E255:F255">
    <cfRule type="cellIs" priority="300" dxfId="862" operator="equal" stopIfTrue="1">
      <formula>0</formula>
    </cfRule>
  </conditionalFormatting>
  <conditionalFormatting sqref="E256:F256">
    <cfRule type="cellIs" priority="299" dxfId="862" operator="equal" stopIfTrue="1">
      <formula>0</formula>
    </cfRule>
  </conditionalFormatting>
  <conditionalFormatting sqref="E257:F257">
    <cfRule type="cellIs" priority="298" dxfId="862" operator="equal" stopIfTrue="1">
      <formula>0</formula>
    </cfRule>
  </conditionalFormatting>
  <conditionalFormatting sqref="E258:F258">
    <cfRule type="cellIs" priority="297" dxfId="862" operator="equal" stopIfTrue="1">
      <formula>0</formula>
    </cfRule>
  </conditionalFormatting>
  <conditionalFormatting sqref="E259:F259">
    <cfRule type="cellIs" priority="296" dxfId="862" operator="equal" stopIfTrue="1">
      <formula>0</formula>
    </cfRule>
  </conditionalFormatting>
  <conditionalFormatting sqref="E260:F260">
    <cfRule type="cellIs" priority="295" dxfId="862" operator="equal" stopIfTrue="1">
      <formula>0</formula>
    </cfRule>
  </conditionalFormatting>
  <conditionalFormatting sqref="E261:F261">
    <cfRule type="cellIs" priority="294" dxfId="862" operator="equal" stopIfTrue="1">
      <formula>0</formula>
    </cfRule>
  </conditionalFormatting>
  <conditionalFormatting sqref="E262:F262">
    <cfRule type="cellIs" priority="293" dxfId="862" operator="equal" stopIfTrue="1">
      <formula>0</formula>
    </cfRule>
  </conditionalFormatting>
  <conditionalFormatting sqref="E263:F263">
    <cfRule type="cellIs" priority="292" dxfId="862" operator="equal" stopIfTrue="1">
      <formula>0</formula>
    </cfRule>
  </conditionalFormatting>
  <conditionalFormatting sqref="E264:F264">
    <cfRule type="cellIs" priority="291" dxfId="862" operator="equal" stopIfTrue="1">
      <formula>0</formula>
    </cfRule>
  </conditionalFormatting>
  <conditionalFormatting sqref="E265:F265">
    <cfRule type="cellIs" priority="290" dxfId="862" operator="equal" stopIfTrue="1">
      <formula>0</formula>
    </cfRule>
  </conditionalFormatting>
  <conditionalFormatting sqref="E266:F266">
    <cfRule type="cellIs" priority="289" dxfId="862" operator="equal" stopIfTrue="1">
      <formula>0</formula>
    </cfRule>
  </conditionalFormatting>
  <conditionalFormatting sqref="E267:F267">
    <cfRule type="cellIs" priority="288" dxfId="862" operator="equal" stopIfTrue="1">
      <formula>0</formula>
    </cfRule>
  </conditionalFormatting>
  <conditionalFormatting sqref="E268:F268">
    <cfRule type="cellIs" priority="287" dxfId="862" operator="equal" stopIfTrue="1">
      <formula>0</formula>
    </cfRule>
  </conditionalFormatting>
  <conditionalFormatting sqref="E269:F269">
    <cfRule type="cellIs" priority="286" dxfId="862" operator="equal" stopIfTrue="1">
      <formula>0</formula>
    </cfRule>
  </conditionalFormatting>
  <conditionalFormatting sqref="E270:F270">
    <cfRule type="cellIs" priority="285" dxfId="862" operator="equal" stopIfTrue="1">
      <formula>0</formula>
    </cfRule>
  </conditionalFormatting>
  <conditionalFormatting sqref="E271:F271">
    <cfRule type="cellIs" priority="284" dxfId="862" operator="equal" stopIfTrue="1">
      <formula>0</formula>
    </cfRule>
  </conditionalFormatting>
  <conditionalFormatting sqref="E272:F272">
    <cfRule type="cellIs" priority="283" dxfId="862" operator="equal" stopIfTrue="1">
      <formula>0</formula>
    </cfRule>
  </conditionalFormatting>
  <conditionalFormatting sqref="E273:F273">
    <cfRule type="cellIs" priority="282" dxfId="862" operator="equal" stopIfTrue="1">
      <formula>0</formula>
    </cfRule>
  </conditionalFormatting>
  <conditionalFormatting sqref="E274:F274">
    <cfRule type="cellIs" priority="281" dxfId="862" operator="equal" stopIfTrue="1">
      <formula>0</formula>
    </cfRule>
  </conditionalFormatting>
  <conditionalFormatting sqref="E275:F275">
    <cfRule type="cellIs" priority="280" dxfId="862" operator="equal" stopIfTrue="1">
      <formula>0</formula>
    </cfRule>
  </conditionalFormatting>
  <conditionalFormatting sqref="E276:F276">
    <cfRule type="cellIs" priority="279" dxfId="862" operator="equal" stopIfTrue="1">
      <formula>0</formula>
    </cfRule>
  </conditionalFormatting>
  <conditionalFormatting sqref="E277:F277">
    <cfRule type="cellIs" priority="278" dxfId="862" operator="equal" stopIfTrue="1">
      <formula>0</formula>
    </cfRule>
  </conditionalFormatting>
  <conditionalFormatting sqref="E278:F278">
    <cfRule type="cellIs" priority="277" dxfId="862" operator="equal" stopIfTrue="1">
      <formula>0</formula>
    </cfRule>
  </conditionalFormatting>
  <conditionalFormatting sqref="E279:F279">
    <cfRule type="cellIs" priority="276" dxfId="862" operator="equal" stopIfTrue="1">
      <formula>0</formula>
    </cfRule>
  </conditionalFormatting>
  <conditionalFormatting sqref="E280:F280">
    <cfRule type="cellIs" priority="275" dxfId="862" operator="equal" stopIfTrue="1">
      <formula>0</formula>
    </cfRule>
  </conditionalFormatting>
  <conditionalFormatting sqref="E281:F281">
    <cfRule type="cellIs" priority="274" dxfId="862" operator="equal" stopIfTrue="1">
      <formula>0</formula>
    </cfRule>
  </conditionalFormatting>
  <conditionalFormatting sqref="E282:F282">
    <cfRule type="cellIs" priority="273" dxfId="862" operator="equal" stopIfTrue="1">
      <formula>0</formula>
    </cfRule>
  </conditionalFormatting>
  <conditionalFormatting sqref="E283:F283">
    <cfRule type="cellIs" priority="272" dxfId="862" operator="equal" stopIfTrue="1">
      <formula>0</formula>
    </cfRule>
  </conditionalFormatting>
  <conditionalFormatting sqref="E284:F284">
    <cfRule type="cellIs" priority="271" dxfId="862" operator="equal" stopIfTrue="1">
      <formula>0</formula>
    </cfRule>
  </conditionalFormatting>
  <conditionalFormatting sqref="E285:F285">
    <cfRule type="cellIs" priority="270" dxfId="862" operator="equal" stopIfTrue="1">
      <formula>0</formula>
    </cfRule>
  </conditionalFormatting>
  <conditionalFormatting sqref="E286:F286">
    <cfRule type="cellIs" priority="269" dxfId="862" operator="equal" stopIfTrue="1">
      <formula>0</formula>
    </cfRule>
  </conditionalFormatting>
  <conditionalFormatting sqref="E287:F287">
    <cfRule type="cellIs" priority="268" dxfId="862" operator="equal" stopIfTrue="1">
      <formula>0</formula>
    </cfRule>
  </conditionalFormatting>
  <conditionalFormatting sqref="E288:F288">
    <cfRule type="cellIs" priority="267" dxfId="862" operator="equal" stopIfTrue="1">
      <formula>0</formula>
    </cfRule>
  </conditionalFormatting>
  <conditionalFormatting sqref="E289:F289">
    <cfRule type="cellIs" priority="266" dxfId="862" operator="equal" stopIfTrue="1">
      <formula>0</formula>
    </cfRule>
  </conditionalFormatting>
  <conditionalFormatting sqref="E290:F290">
    <cfRule type="cellIs" priority="265" dxfId="862" operator="equal" stopIfTrue="1">
      <formula>0</formula>
    </cfRule>
  </conditionalFormatting>
  <conditionalFormatting sqref="E291:F291">
    <cfRule type="cellIs" priority="264" dxfId="862" operator="equal" stopIfTrue="1">
      <formula>0</formula>
    </cfRule>
  </conditionalFormatting>
  <conditionalFormatting sqref="E292:F292">
    <cfRule type="cellIs" priority="263" dxfId="862" operator="equal" stopIfTrue="1">
      <formula>0</formula>
    </cfRule>
  </conditionalFormatting>
  <conditionalFormatting sqref="E293:F293">
    <cfRule type="cellIs" priority="262" dxfId="862" operator="equal" stopIfTrue="1">
      <formula>0</formula>
    </cfRule>
  </conditionalFormatting>
  <conditionalFormatting sqref="E294:F294">
    <cfRule type="cellIs" priority="261" dxfId="862" operator="equal" stopIfTrue="1">
      <formula>0</formula>
    </cfRule>
  </conditionalFormatting>
  <conditionalFormatting sqref="E295:F295">
    <cfRule type="cellIs" priority="260" dxfId="862" operator="equal" stopIfTrue="1">
      <formula>0</formula>
    </cfRule>
  </conditionalFormatting>
  <conditionalFormatting sqref="E296:F296">
    <cfRule type="cellIs" priority="259" dxfId="862" operator="equal" stopIfTrue="1">
      <formula>0</formula>
    </cfRule>
  </conditionalFormatting>
  <conditionalFormatting sqref="E297:F297">
    <cfRule type="cellIs" priority="258" dxfId="862" operator="equal" stopIfTrue="1">
      <formula>0</formula>
    </cfRule>
  </conditionalFormatting>
  <conditionalFormatting sqref="E298:F298">
    <cfRule type="cellIs" priority="257" dxfId="862" operator="equal" stopIfTrue="1">
      <formula>0</formula>
    </cfRule>
  </conditionalFormatting>
  <conditionalFormatting sqref="E299:F299">
    <cfRule type="cellIs" priority="256" dxfId="862" operator="equal" stopIfTrue="1">
      <formula>0</formula>
    </cfRule>
  </conditionalFormatting>
  <conditionalFormatting sqref="E300:F300">
    <cfRule type="cellIs" priority="255" dxfId="862" operator="equal" stopIfTrue="1">
      <formula>0</formula>
    </cfRule>
  </conditionalFormatting>
  <conditionalFormatting sqref="E301:F301">
    <cfRule type="cellIs" priority="254" dxfId="862" operator="equal" stopIfTrue="1">
      <formula>0</formula>
    </cfRule>
  </conditionalFormatting>
  <conditionalFormatting sqref="E302:F302">
    <cfRule type="cellIs" priority="253" dxfId="862" operator="equal" stopIfTrue="1">
      <formula>0</formula>
    </cfRule>
  </conditionalFormatting>
  <conditionalFormatting sqref="E303:F303">
    <cfRule type="cellIs" priority="252" dxfId="862" operator="equal" stopIfTrue="1">
      <formula>0</formula>
    </cfRule>
  </conditionalFormatting>
  <conditionalFormatting sqref="E304:F304">
    <cfRule type="cellIs" priority="251" dxfId="862" operator="equal" stopIfTrue="1">
      <formula>0</formula>
    </cfRule>
  </conditionalFormatting>
  <conditionalFormatting sqref="E305:F305">
    <cfRule type="cellIs" priority="250" dxfId="862" operator="equal" stopIfTrue="1">
      <formula>0</formula>
    </cfRule>
  </conditionalFormatting>
  <conditionalFormatting sqref="E306:F306">
    <cfRule type="cellIs" priority="249" dxfId="862" operator="equal" stopIfTrue="1">
      <formula>0</formula>
    </cfRule>
  </conditionalFormatting>
  <conditionalFormatting sqref="E307:F307">
    <cfRule type="cellIs" priority="248" dxfId="862" operator="equal" stopIfTrue="1">
      <formula>0</formula>
    </cfRule>
  </conditionalFormatting>
  <conditionalFormatting sqref="E308:F308">
    <cfRule type="cellIs" priority="247" dxfId="862" operator="equal" stopIfTrue="1">
      <formula>0</formula>
    </cfRule>
  </conditionalFormatting>
  <conditionalFormatting sqref="E309:F309">
    <cfRule type="cellIs" priority="246" dxfId="862" operator="equal" stopIfTrue="1">
      <formula>0</formula>
    </cfRule>
  </conditionalFormatting>
  <conditionalFormatting sqref="E310:F310">
    <cfRule type="cellIs" priority="245" dxfId="862" operator="equal" stopIfTrue="1">
      <formula>0</formula>
    </cfRule>
  </conditionalFormatting>
  <conditionalFormatting sqref="E311:F311">
    <cfRule type="cellIs" priority="244" dxfId="862" operator="equal" stopIfTrue="1">
      <formula>0</formula>
    </cfRule>
  </conditionalFormatting>
  <conditionalFormatting sqref="E312:F312">
    <cfRule type="cellIs" priority="243" dxfId="862" operator="equal" stopIfTrue="1">
      <formula>0</formula>
    </cfRule>
  </conditionalFormatting>
  <conditionalFormatting sqref="E313:F313">
    <cfRule type="cellIs" priority="242" dxfId="862" operator="equal" stopIfTrue="1">
      <formula>0</formula>
    </cfRule>
  </conditionalFormatting>
  <conditionalFormatting sqref="E314:F314">
    <cfRule type="cellIs" priority="241" dxfId="862" operator="equal" stopIfTrue="1">
      <formula>0</formula>
    </cfRule>
  </conditionalFormatting>
  <conditionalFormatting sqref="E315:F315">
    <cfRule type="cellIs" priority="240" dxfId="862" operator="equal" stopIfTrue="1">
      <formula>0</formula>
    </cfRule>
  </conditionalFormatting>
  <conditionalFormatting sqref="E316:F316">
    <cfRule type="cellIs" priority="239" dxfId="862" operator="equal" stopIfTrue="1">
      <formula>0</formula>
    </cfRule>
  </conditionalFormatting>
  <conditionalFormatting sqref="E317:F317">
    <cfRule type="cellIs" priority="238" dxfId="862" operator="equal" stopIfTrue="1">
      <formula>0</formula>
    </cfRule>
  </conditionalFormatting>
  <conditionalFormatting sqref="E318:F318">
    <cfRule type="cellIs" priority="237" dxfId="862" operator="equal" stopIfTrue="1">
      <formula>0</formula>
    </cfRule>
  </conditionalFormatting>
  <conditionalFormatting sqref="E319:F319">
    <cfRule type="cellIs" priority="236" dxfId="862" operator="equal" stopIfTrue="1">
      <formula>0</formula>
    </cfRule>
  </conditionalFormatting>
  <conditionalFormatting sqref="E320:F320">
    <cfRule type="cellIs" priority="235" dxfId="862" operator="equal" stopIfTrue="1">
      <formula>0</formula>
    </cfRule>
  </conditionalFormatting>
  <conditionalFormatting sqref="E321:F321">
    <cfRule type="cellIs" priority="234" dxfId="862" operator="equal" stopIfTrue="1">
      <formula>0</formula>
    </cfRule>
  </conditionalFormatting>
  <conditionalFormatting sqref="E322:F322">
    <cfRule type="cellIs" priority="233" dxfId="862" operator="equal" stopIfTrue="1">
      <formula>0</formula>
    </cfRule>
  </conditionalFormatting>
  <conditionalFormatting sqref="E323:F323">
    <cfRule type="cellIs" priority="232" dxfId="862" operator="equal" stopIfTrue="1">
      <formula>0</formula>
    </cfRule>
  </conditionalFormatting>
  <conditionalFormatting sqref="E324:F324">
    <cfRule type="cellIs" priority="231" dxfId="862" operator="equal" stopIfTrue="1">
      <formula>0</formula>
    </cfRule>
  </conditionalFormatting>
  <conditionalFormatting sqref="E325:F325">
    <cfRule type="cellIs" priority="230" dxfId="862" operator="equal" stopIfTrue="1">
      <formula>0</formula>
    </cfRule>
  </conditionalFormatting>
  <conditionalFormatting sqref="E326:F326">
    <cfRule type="cellIs" priority="229" dxfId="862" operator="equal" stopIfTrue="1">
      <formula>0</formula>
    </cfRule>
  </conditionalFormatting>
  <conditionalFormatting sqref="E327:F327">
    <cfRule type="cellIs" priority="228" dxfId="862" operator="equal" stopIfTrue="1">
      <formula>0</formula>
    </cfRule>
  </conditionalFormatting>
  <conditionalFormatting sqref="E328:F328">
    <cfRule type="cellIs" priority="227" dxfId="862" operator="equal" stopIfTrue="1">
      <formula>0</formula>
    </cfRule>
  </conditionalFormatting>
  <conditionalFormatting sqref="E329:F329">
    <cfRule type="cellIs" priority="226" dxfId="862" operator="equal" stopIfTrue="1">
      <formula>0</formula>
    </cfRule>
  </conditionalFormatting>
  <conditionalFormatting sqref="E330:F330">
    <cfRule type="cellIs" priority="225" dxfId="862" operator="equal" stopIfTrue="1">
      <formula>0</formula>
    </cfRule>
  </conditionalFormatting>
  <conditionalFormatting sqref="E331:F331">
    <cfRule type="cellIs" priority="224" dxfId="862" operator="equal" stopIfTrue="1">
      <formula>0</formula>
    </cfRule>
  </conditionalFormatting>
  <conditionalFormatting sqref="E332:F332">
    <cfRule type="cellIs" priority="223" dxfId="862" operator="equal" stopIfTrue="1">
      <formula>0</formula>
    </cfRule>
  </conditionalFormatting>
  <conditionalFormatting sqref="E333:F333">
    <cfRule type="cellIs" priority="222" dxfId="862" operator="equal" stopIfTrue="1">
      <formula>0</formula>
    </cfRule>
  </conditionalFormatting>
  <conditionalFormatting sqref="E334:F334">
    <cfRule type="cellIs" priority="221" dxfId="862" operator="equal" stopIfTrue="1">
      <formula>0</formula>
    </cfRule>
  </conditionalFormatting>
  <conditionalFormatting sqref="E335:F335">
    <cfRule type="cellIs" priority="220" dxfId="862" operator="equal" stopIfTrue="1">
      <formula>0</formula>
    </cfRule>
  </conditionalFormatting>
  <conditionalFormatting sqref="E336:F336">
    <cfRule type="cellIs" priority="219" dxfId="862" operator="equal" stopIfTrue="1">
      <formula>0</formula>
    </cfRule>
  </conditionalFormatting>
  <conditionalFormatting sqref="E337:F337">
    <cfRule type="cellIs" priority="218" dxfId="862" operator="equal" stopIfTrue="1">
      <formula>0</formula>
    </cfRule>
  </conditionalFormatting>
  <conditionalFormatting sqref="E338:F338">
    <cfRule type="cellIs" priority="217" dxfId="862" operator="equal" stopIfTrue="1">
      <formula>0</formula>
    </cfRule>
  </conditionalFormatting>
  <conditionalFormatting sqref="E339:F339">
    <cfRule type="cellIs" priority="216" dxfId="862" operator="equal" stopIfTrue="1">
      <formula>0</formula>
    </cfRule>
  </conditionalFormatting>
  <conditionalFormatting sqref="E340:F340">
    <cfRule type="cellIs" priority="215" dxfId="862" operator="equal" stopIfTrue="1">
      <formula>0</formula>
    </cfRule>
  </conditionalFormatting>
  <conditionalFormatting sqref="E341:F341">
    <cfRule type="cellIs" priority="214" dxfId="862" operator="equal" stopIfTrue="1">
      <formula>0</formula>
    </cfRule>
  </conditionalFormatting>
  <conditionalFormatting sqref="E342:F342">
    <cfRule type="cellIs" priority="213" dxfId="862" operator="equal" stopIfTrue="1">
      <formula>0</formula>
    </cfRule>
  </conditionalFormatting>
  <conditionalFormatting sqref="E343:F343">
    <cfRule type="cellIs" priority="212" dxfId="862" operator="equal" stopIfTrue="1">
      <formula>0</formula>
    </cfRule>
  </conditionalFormatting>
  <conditionalFormatting sqref="E344:F344">
    <cfRule type="cellIs" priority="211" dxfId="862" operator="equal" stopIfTrue="1">
      <formula>0</formula>
    </cfRule>
  </conditionalFormatting>
  <conditionalFormatting sqref="E345:F345">
    <cfRule type="cellIs" priority="210" dxfId="862" operator="equal" stopIfTrue="1">
      <formula>0</formula>
    </cfRule>
  </conditionalFormatting>
  <conditionalFormatting sqref="E346:F346">
    <cfRule type="cellIs" priority="209" dxfId="862" operator="equal" stopIfTrue="1">
      <formula>0</formula>
    </cfRule>
  </conditionalFormatting>
  <conditionalFormatting sqref="E347:F347">
    <cfRule type="cellIs" priority="208" dxfId="862" operator="equal" stopIfTrue="1">
      <formula>0</formula>
    </cfRule>
  </conditionalFormatting>
  <conditionalFormatting sqref="E348:F348">
    <cfRule type="cellIs" priority="207" dxfId="862" operator="equal" stopIfTrue="1">
      <formula>0</formula>
    </cfRule>
  </conditionalFormatting>
  <conditionalFormatting sqref="E349:F349">
    <cfRule type="cellIs" priority="206" dxfId="862" operator="equal" stopIfTrue="1">
      <formula>0</formula>
    </cfRule>
  </conditionalFormatting>
  <conditionalFormatting sqref="E350:F350">
    <cfRule type="cellIs" priority="205" dxfId="862" operator="equal" stopIfTrue="1">
      <formula>0</formula>
    </cfRule>
  </conditionalFormatting>
  <conditionalFormatting sqref="E351:F351">
    <cfRule type="cellIs" priority="204" dxfId="862" operator="equal" stopIfTrue="1">
      <formula>0</formula>
    </cfRule>
  </conditionalFormatting>
  <conditionalFormatting sqref="E352:F352">
    <cfRule type="cellIs" priority="203" dxfId="862" operator="equal" stopIfTrue="1">
      <formula>0</formula>
    </cfRule>
  </conditionalFormatting>
  <conditionalFormatting sqref="E353:F353">
    <cfRule type="cellIs" priority="202" dxfId="862" operator="equal" stopIfTrue="1">
      <formula>0</formula>
    </cfRule>
  </conditionalFormatting>
  <conditionalFormatting sqref="E354:F354">
    <cfRule type="cellIs" priority="201" dxfId="862" operator="equal" stopIfTrue="1">
      <formula>0</formula>
    </cfRule>
  </conditionalFormatting>
  <conditionalFormatting sqref="E355:F355">
    <cfRule type="cellIs" priority="200" dxfId="862" operator="equal" stopIfTrue="1">
      <formula>0</formula>
    </cfRule>
  </conditionalFormatting>
  <conditionalFormatting sqref="E356:F356">
    <cfRule type="cellIs" priority="199" dxfId="862" operator="equal" stopIfTrue="1">
      <formula>0</formula>
    </cfRule>
  </conditionalFormatting>
  <conditionalFormatting sqref="E357:F357">
    <cfRule type="cellIs" priority="198" dxfId="862" operator="equal" stopIfTrue="1">
      <formula>0</formula>
    </cfRule>
  </conditionalFormatting>
  <conditionalFormatting sqref="E358:F358">
    <cfRule type="cellIs" priority="197" dxfId="862" operator="equal" stopIfTrue="1">
      <formula>0</formula>
    </cfRule>
  </conditionalFormatting>
  <conditionalFormatting sqref="E359:F359">
    <cfRule type="cellIs" priority="196" dxfId="862" operator="equal" stopIfTrue="1">
      <formula>0</formula>
    </cfRule>
  </conditionalFormatting>
  <conditionalFormatting sqref="E360:F360">
    <cfRule type="cellIs" priority="195" dxfId="862" operator="equal" stopIfTrue="1">
      <formula>0</formula>
    </cfRule>
  </conditionalFormatting>
  <conditionalFormatting sqref="E361:F361">
    <cfRule type="cellIs" priority="194" dxfId="862" operator="equal" stopIfTrue="1">
      <formula>0</formula>
    </cfRule>
  </conditionalFormatting>
  <conditionalFormatting sqref="E362:F362">
    <cfRule type="cellIs" priority="193" dxfId="862" operator="equal" stopIfTrue="1">
      <formula>0</formula>
    </cfRule>
  </conditionalFormatting>
  <conditionalFormatting sqref="E363:F363">
    <cfRule type="cellIs" priority="192" dxfId="862" operator="equal" stopIfTrue="1">
      <formula>0</formula>
    </cfRule>
  </conditionalFormatting>
  <conditionalFormatting sqref="E364:F364">
    <cfRule type="cellIs" priority="191" dxfId="862" operator="equal" stopIfTrue="1">
      <formula>0</formula>
    </cfRule>
  </conditionalFormatting>
  <conditionalFormatting sqref="E365:F365">
    <cfRule type="cellIs" priority="190" dxfId="862" operator="equal" stopIfTrue="1">
      <formula>0</formula>
    </cfRule>
  </conditionalFormatting>
  <conditionalFormatting sqref="E366:F366">
    <cfRule type="cellIs" priority="189" dxfId="862" operator="equal" stopIfTrue="1">
      <formula>0</formula>
    </cfRule>
  </conditionalFormatting>
  <conditionalFormatting sqref="E367:F367">
    <cfRule type="cellIs" priority="188" dxfId="862" operator="equal" stopIfTrue="1">
      <formula>0</formula>
    </cfRule>
  </conditionalFormatting>
  <conditionalFormatting sqref="E368:F368">
    <cfRule type="cellIs" priority="187" dxfId="862" operator="equal" stopIfTrue="1">
      <formula>0</formula>
    </cfRule>
  </conditionalFormatting>
  <conditionalFormatting sqref="E369:F369">
    <cfRule type="cellIs" priority="186" dxfId="862" operator="equal" stopIfTrue="1">
      <formula>0</formula>
    </cfRule>
  </conditionalFormatting>
  <conditionalFormatting sqref="E370:F370">
    <cfRule type="cellIs" priority="185" dxfId="862" operator="equal" stopIfTrue="1">
      <formula>0</formula>
    </cfRule>
  </conditionalFormatting>
  <conditionalFormatting sqref="E371:F371">
    <cfRule type="cellIs" priority="184" dxfId="862" operator="equal" stopIfTrue="1">
      <formula>0</formula>
    </cfRule>
  </conditionalFormatting>
  <conditionalFormatting sqref="E372:F372">
    <cfRule type="cellIs" priority="183" dxfId="862" operator="equal" stopIfTrue="1">
      <formula>0</formula>
    </cfRule>
  </conditionalFormatting>
  <conditionalFormatting sqref="E373:F373">
    <cfRule type="cellIs" priority="182" dxfId="862" operator="equal" stopIfTrue="1">
      <formula>0</formula>
    </cfRule>
  </conditionalFormatting>
  <conditionalFormatting sqref="E374:F374">
    <cfRule type="cellIs" priority="181" dxfId="862" operator="equal" stopIfTrue="1">
      <formula>0</formula>
    </cfRule>
  </conditionalFormatting>
  <conditionalFormatting sqref="E375:F375">
    <cfRule type="cellIs" priority="180" dxfId="862" operator="equal" stopIfTrue="1">
      <formula>0</formula>
    </cfRule>
  </conditionalFormatting>
  <conditionalFormatting sqref="E376:F376">
    <cfRule type="cellIs" priority="179" dxfId="862" operator="equal" stopIfTrue="1">
      <formula>0</formula>
    </cfRule>
  </conditionalFormatting>
  <conditionalFormatting sqref="E377:F377">
    <cfRule type="cellIs" priority="178" dxfId="862" operator="equal" stopIfTrue="1">
      <formula>0</formula>
    </cfRule>
  </conditionalFormatting>
  <conditionalFormatting sqref="E378:F378">
    <cfRule type="cellIs" priority="177" dxfId="862" operator="equal" stopIfTrue="1">
      <formula>0</formula>
    </cfRule>
  </conditionalFormatting>
  <conditionalFormatting sqref="E379:F379">
    <cfRule type="cellIs" priority="176" dxfId="862" operator="equal" stopIfTrue="1">
      <formula>0</formula>
    </cfRule>
  </conditionalFormatting>
  <conditionalFormatting sqref="E380:F380">
    <cfRule type="cellIs" priority="175" dxfId="862" operator="equal" stopIfTrue="1">
      <formula>0</formula>
    </cfRule>
  </conditionalFormatting>
  <conditionalFormatting sqref="E381:F381">
    <cfRule type="cellIs" priority="174" dxfId="862" operator="equal" stopIfTrue="1">
      <formula>0</formula>
    </cfRule>
  </conditionalFormatting>
  <conditionalFormatting sqref="E382:F382">
    <cfRule type="cellIs" priority="173" dxfId="862" operator="equal" stopIfTrue="1">
      <formula>0</formula>
    </cfRule>
  </conditionalFormatting>
  <conditionalFormatting sqref="E383:F383">
    <cfRule type="cellIs" priority="172" dxfId="862" operator="equal" stopIfTrue="1">
      <formula>0</formula>
    </cfRule>
  </conditionalFormatting>
  <conditionalFormatting sqref="E384:F384">
    <cfRule type="cellIs" priority="171" dxfId="862" operator="equal" stopIfTrue="1">
      <formula>0</formula>
    </cfRule>
  </conditionalFormatting>
  <conditionalFormatting sqref="E385:F385">
    <cfRule type="cellIs" priority="170" dxfId="862" operator="equal" stopIfTrue="1">
      <formula>0</formula>
    </cfRule>
  </conditionalFormatting>
  <conditionalFormatting sqref="E386:F386">
    <cfRule type="cellIs" priority="169" dxfId="862" operator="equal" stopIfTrue="1">
      <formula>0</formula>
    </cfRule>
  </conditionalFormatting>
  <conditionalFormatting sqref="E387:F387">
    <cfRule type="cellIs" priority="168" dxfId="862" operator="equal" stopIfTrue="1">
      <formula>0</formula>
    </cfRule>
  </conditionalFormatting>
  <conditionalFormatting sqref="E388:F388">
    <cfRule type="cellIs" priority="167" dxfId="862" operator="equal" stopIfTrue="1">
      <formula>0</formula>
    </cfRule>
  </conditionalFormatting>
  <conditionalFormatting sqref="E389:F389">
    <cfRule type="cellIs" priority="166" dxfId="862" operator="equal" stopIfTrue="1">
      <formula>0</formula>
    </cfRule>
  </conditionalFormatting>
  <conditionalFormatting sqref="E390:F390">
    <cfRule type="cellIs" priority="165" dxfId="862" operator="equal" stopIfTrue="1">
      <formula>0</formula>
    </cfRule>
  </conditionalFormatting>
  <conditionalFormatting sqref="E391:F391">
    <cfRule type="cellIs" priority="164" dxfId="862" operator="equal" stopIfTrue="1">
      <formula>0</formula>
    </cfRule>
  </conditionalFormatting>
  <conditionalFormatting sqref="E392:F392">
    <cfRule type="cellIs" priority="163" dxfId="862" operator="equal" stopIfTrue="1">
      <formula>0</formula>
    </cfRule>
  </conditionalFormatting>
  <conditionalFormatting sqref="E393:F393">
    <cfRule type="cellIs" priority="162" dxfId="862" operator="equal" stopIfTrue="1">
      <formula>0</formula>
    </cfRule>
  </conditionalFormatting>
  <conditionalFormatting sqref="E394:F394">
    <cfRule type="cellIs" priority="161" dxfId="862" operator="equal" stopIfTrue="1">
      <formula>0</formula>
    </cfRule>
  </conditionalFormatting>
  <conditionalFormatting sqref="E395:F395">
    <cfRule type="cellIs" priority="160" dxfId="862" operator="equal" stopIfTrue="1">
      <formula>0</formula>
    </cfRule>
  </conditionalFormatting>
  <conditionalFormatting sqref="E396:F396">
    <cfRule type="cellIs" priority="159" dxfId="862" operator="equal" stopIfTrue="1">
      <formula>0</formula>
    </cfRule>
  </conditionalFormatting>
  <conditionalFormatting sqref="E397:F397">
    <cfRule type="cellIs" priority="158" dxfId="862" operator="equal" stopIfTrue="1">
      <formula>0</formula>
    </cfRule>
  </conditionalFormatting>
  <conditionalFormatting sqref="E398:F398">
    <cfRule type="cellIs" priority="157" dxfId="862" operator="equal" stopIfTrue="1">
      <formula>0</formula>
    </cfRule>
  </conditionalFormatting>
  <conditionalFormatting sqref="E399:F399">
    <cfRule type="cellIs" priority="156" dxfId="862" operator="equal" stopIfTrue="1">
      <formula>0</formula>
    </cfRule>
  </conditionalFormatting>
  <conditionalFormatting sqref="E400:F400">
    <cfRule type="cellIs" priority="155" dxfId="862" operator="equal" stopIfTrue="1">
      <formula>0</formula>
    </cfRule>
  </conditionalFormatting>
  <conditionalFormatting sqref="E401:F401">
    <cfRule type="cellIs" priority="154" dxfId="862" operator="equal" stopIfTrue="1">
      <formula>0</formula>
    </cfRule>
  </conditionalFormatting>
  <conditionalFormatting sqref="E402:F402">
    <cfRule type="cellIs" priority="153" dxfId="862" operator="equal" stopIfTrue="1">
      <formula>0</formula>
    </cfRule>
  </conditionalFormatting>
  <conditionalFormatting sqref="E403:F403">
    <cfRule type="cellIs" priority="152" dxfId="862" operator="equal" stopIfTrue="1">
      <formula>0</formula>
    </cfRule>
  </conditionalFormatting>
  <conditionalFormatting sqref="E404:F404">
    <cfRule type="cellIs" priority="151" dxfId="862" operator="equal" stopIfTrue="1">
      <formula>0</formula>
    </cfRule>
  </conditionalFormatting>
  <conditionalFormatting sqref="E405:F405">
    <cfRule type="cellIs" priority="150" dxfId="862" operator="equal" stopIfTrue="1">
      <formula>0</formula>
    </cfRule>
  </conditionalFormatting>
  <conditionalFormatting sqref="E406:F406">
    <cfRule type="cellIs" priority="149" dxfId="862" operator="equal" stopIfTrue="1">
      <formula>0</formula>
    </cfRule>
  </conditionalFormatting>
  <conditionalFormatting sqref="E407:F407">
    <cfRule type="cellIs" priority="148" dxfId="862" operator="equal" stopIfTrue="1">
      <formula>0</formula>
    </cfRule>
  </conditionalFormatting>
  <conditionalFormatting sqref="E408:F408">
    <cfRule type="cellIs" priority="147" dxfId="862" operator="equal" stopIfTrue="1">
      <formula>0</formula>
    </cfRule>
  </conditionalFormatting>
  <conditionalFormatting sqref="E409:F409">
    <cfRule type="cellIs" priority="146" dxfId="862" operator="equal" stopIfTrue="1">
      <formula>0</formula>
    </cfRule>
  </conditionalFormatting>
  <conditionalFormatting sqref="E410:F410">
    <cfRule type="cellIs" priority="145" dxfId="862" operator="equal" stopIfTrue="1">
      <formula>0</formula>
    </cfRule>
  </conditionalFormatting>
  <conditionalFormatting sqref="E411:F411">
    <cfRule type="cellIs" priority="144" dxfId="862" operator="equal" stopIfTrue="1">
      <formula>0</formula>
    </cfRule>
  </conditionalFormatting>
  <conditionalFormatting sqref="E412:F412">
    <cfRule type="cellIs" priority="143" dxfId="862" operator="equal" stopIfTrue="1">
      <formula>0</formula>
    </cfRule>
  </conditionalFormatting>
  <conditionalFormatting sqref="E413:F413">
    <cfRule type="cellIs" priority="142" dxfId="862" operator="equal" stopIfTrue="1">
      <formula>0</formula>
    </cfRule>
  </conditionalFormatting>
  <conditionalFormatting sqref="E414:F414">
    <cfRule type="cellIs" priority="141" dxfId="862" operator="equal" stopIfTrue="1">
      <formula>0</formula>
    </cfRule>
  </conditionalFormatting>
  <conditionalFormatting sqref="E415:F415">
    <cfRule type="cellIs" priority="140" dxfId="862" operator="equal" stopIfTrue="1">
      <formula>0</formula>
    </cfRule>
  </conditionalFormatting>
  <conditionalFormatting sqref="E416:F416">
    <cfRule type="cellIs" priority="139" dxfId="862" operator="equal" stopIfTrue="1">
      <formula>0</formula>
    </cfRule>
  </conditionalFormatting>
  <conditionalFormatting sqref="E417:F417">
    <cfRule type="cellIs" priority="138" dxfId="862" operator="equal" stopIfTrue="1">
      <formula>0</formula>
    </cfRule>
  </conditionalFormatting>
  <conditionalFormatting sqref="E418:F418">
    <cfRule type="cellIs" priority="137" dxfId="862" operator="equal" stopIfTrue="1">
      <formula>0</formula>
    </cfRule>
  </conditionalFormatting>
  <conditionalFormatting sqref="E419:F419">
    <cfRule type="cellIs" priority="136" dxfId="862" operator="equal" stopIfTrue="1">
      <formula>0</formula>
    </cfRule>
  </conditionalFormatting>
  <conditionalFormatting sqref="E420:F420">
    <cfRule type="cellIs" priority="135" dxfId="862" operator="equal" stopIfTrue="1">
      <formula>0</formula>
    </cfRule>
  </conditionalFormatting>
  <conditionalFormatting sqref="E421:F421">
    <cfRule type="cellIs" priority="134" dxfId="862" operator="equal" stopIfTrue="1">
      <formula>0</formula>
    </cfRule>
  </conditionalFormatting>
  <conditionalFormatting sqref="E422:F422">
    <cfRule type="cellIs" priority="133" dxfId="862" operator="equal" stopIfTrue="1">
      <formula>0</formula>
    </cfRule>
  </conditionalFormatting>
  <conditionalFormatting sqref="E423:F423">
    <cfRule type="cellIs" priority="132" dxfId="862" operator="equal" stopIfTrue="1">
      <formula>0</formula>
    </cfRule>
  </conditionalFormatting>
  <conditionalFormatting sqref="E424:F424">
    <cfRule type="cellIs" priority="131" dxfId="862" operator="equal" stopIfTrue="1">
      <formula>0</formula>
    </cfRule>
  </conditionalFormatting>
  <conditionalFormatting sqref="E425:F425">
    <cfRule type="cellIs" priority="130" dxfId="862" operator="equal" stopIfTrue="1">
      <formula>0</formula>
    </cfRule>
  </conditionalFormatting>
  <conditionalFormatting sqref="E426:F426">
    <cfRule type="cellIs" priority="129" dxfId="862" operator="equal" stopIfTrue="1">
      <formula>0</formula>
    </cfRule>
  </conditionalFormatting>
  <conditionalFormatting sqref="E427:F427">
    <cfRule type="cellIs" priority="128" dxfId="862" operator="equal" stopIfTrue="1">
      <formula>0</formula>
    </cfRule>
  </conditionalFormatting>
  <conditionalFormatting sqref="E428:F428">
    <cfRule type="cellIs" priority="127" dxfId="862" operator="equal" stopIfTrue="1">
      <formula>0</formula>
    </cfRule>
  </conditionalFormatting>
  <conditionalFormatting sqref="E429:F429">
    <cfRule type="cellIs" priority="126" dxfId="862" operator="equal" stopIfTrue="1">
      <formula>0</formula>
    </cfRule>
  </conditionalFormatting>
  <conditionalFormatting sqref="E430:F430">
    <cfRule type="cellIs" priority="125" dxfId="862" operator="equal" stopIfTrue="1">
      <formula>0</formula>
    </cfRule>
  </conditionalFormatting>
  <conditionalFormatting sqref="E431:F431">
    <cfRule type="cellIs" priority="124" dxfId="862" operator="equal" stopIfTrue="1">
      <formula>0</formula>
    </cfRule>
  </conditionalFormatting>
  <conditionalFormatting sqref="E432:F432">
    <cfRule type="cellIs" priority="123" dxfId="862" operator="equal" stopIfTrue="1">
      <formula>0</formula>
    </cfRule>
  </conditionalFormatting>
  <conditionalFormatting sqref="E433:F433">
    <cfRule type="cellIs" priority="122" dxfId="862" operator="equal" stopIfTrue="1">
      <formula>0</formula>
    </cfRule>
  </conditionalFormatting>
  <conditionalFormatting sqref="E434:F434">
    <cfRule type="cellIs" priority="121" dxfId="862" operator="equal" stopIfTrue="1">
      <formula>0</formula>
    </cfRule>
  </conditionalFormatting>
  <conditionalFormatting sqref="E435:F435">
    <cfRule type="cellIs" priority="120" dxfId="862" operator="equal" stopIfTrue="1">
      <formula>0</formula>
    </cfRule>
  </conditionalFormatting>
  <conditionalFormatting sqref="E436:F436">
    <cfRule type="cellIs" priority="119" dxfId="862" operator="equal" stopIfTrue="1">
      <formula>0</formula>
    </cfRule>
  </conditionalFormatting>
  <conditionalFormatting sqref="E437:F437">
    <cfRule type="cellIs" priority="118" dxfId="862" operator="equal" stopIfTrue="1">
      <formula>0</formula>
    </cfRule>
  </conditionalFormatting>
  <conditionalFormatting sqref="E438:F438">
    <cfRule type="cellIs" priority="117" dxfId="862" operator="equal" stopIfTrue="1">
      <formula>0</formula>
    </cfRule>
  </conditionalFormatting>
  <conditionalFormatting sqref="E439:F439">
    <cfRule type="cellIs" priority="116" dxfId="862" operator="equal" stopIfTrue="1">
      <formula>0</formula>
    </cfRule>
  </conditionalFormatting>
  <conditionalFormatting sqref="E440:F440">
    <cfRule type="cellIs" priority="115" dxfId="862" operator="equal" stopIfTrue="1">
      <formula>0</formula>
    </cfRule>
  </conditionalFormatting>
  <conditionalFormatting sqref="E441:F441">
    <cfRule type="cellIs" priority="114" dxfId="862" operator="equal" stopIfTrue="1">
      <formula>0</formula>
    </cfRule>
  </conditionalFormatting>
  <conditionalFormatting sqref="E442:F442">
    <cfRule type="cellIs" priority="113" dxfId="862" operator="equal" stopIfTrue="1">
      <formula>0</formula>
    </cfRule>
  </conditionalFormatting>
  <conditionalFormatting sqref="E443:F443">
    <cfRule type="cellIs" priority="112" dxfId="862" operator="equal" stopIfTrue="1">
      <formula>0</formula>
    </cfRule>
  </conditionalFormatting>
  <conditionalFormatting sqref="E444:F444">
    <cfRule type="cellIs" priority="111" dxfId="862" operator="equal" stopIfTrue="1">
      <formula>0</formula>
    </cfRule>
  </conditionalFormatting>
  <conditionalFormatting sqref="E445:F445">
    <cfRule type="cellIs" priority="110" dxfId="862" operator="equal" stopIfTrue="1">
      <formula>0</formula>
    </cfRule>
  </conditionalFormatting>
  <conditionalFormatting sqref="E446:F446">
    <cfRule type="cellIs" priority="109" dxfId="862" operator="equal" stopIfTrue="1">
      <formula>0</formula>
    </cfRule>
  </conditionalFormatting>
  <conditionalFormatting sqref="E447:F447">
    <cfRule type="cellIs" priority="108" dxfId="862" operator="equal" stopIfTrue="1">
      <formula>0</formula>
    </cfRule>
  </conditionalFormatting>
  <conditionalFormatting sqref="E448:F448">
    <cfRule type="cellIs" priority="107" dxfId="862" operator="equal" stopIfTrue="1">
      <formula>0</formula>
    </cfRule>
  </conditionalFormatting>
  <conditionalFormatting sqref="E449:F449">
    <cfRule type="cellIs" priority="106" dxfId="862" operator="equal" stopIfTrue="1">
      <formula>0</formula>
    </cfRule>
  </conditionalFormatting>
  <conditionalFormatting sqref="E450:F450">
    <cfRule type="cellIs" priority="105" dxfId="862" operator="equal" stopIfTrue="1">
      <formula>0</formula>
    </cfRule>
  </conditionalFormatting>
  <conditionalFormatting sqref="E451:F451">
    <cfRule type="cellIs" priority="104" dxfId="862" operator="equal" stopIfTrue="1">
      <formula>0</formula>
    </cfRule>
  </conditionalFormatting>
  <conditionalFormatting sqref="E452:F452">
    <cfRule type="cellIs" priority="103" dxfId="862" operator="equal" stopIfTrue="1">
      <formula>0</formula>
    </cfRule>
  </conditionalFormatting>
  <conditionalFormatting sqref="E453:F453">
    <cfRule type="cellIs" priority="102" dxfId="862" operator="equal" stopIfTrue="1">
      <formula>0</formula>
    </cfRule>
  </conditionalFormatting>
  <conditionalFormatting sqref="E454:F454">
    <cfRule type="cellIs" priority="101" dxfId="862" operator="equal" stopIfTrue="1">
      <formula>0</formula>
    </cfRule>
  </conditionalFormatting>
  <conditionalFormatting sqref="E455:F455">
    <cfRule type="cellIs" priority="100" dxfId="862" operator="equal" stopIfTrue="1">
      <formula>0</formula>
    </cfRule>
  </conditionalFormatting>
  <conditionalFormatting sqref="E456:F456">
    <cfRule type="cellIs" priority="99" dxfId="862" operator="equal" stopIfTrue="1">
      <formula>0</formula>
    </cfRule>
  </conditionalFormatting>
  <conditionalFormatting sqref="E457:F457">
    <cfRule type="cellIs" priority="98" dxfId="862" operator="equal" stopIfTrue="1">
      <formula>0</formula>
    </cfRule>
  </conditionalFormatting>
  <conditionalFormatting sqref="E458:F458">
    <cfRule type="cellIs" priority="97" dxfId="862" operator="equal" stopIfTrue="1">
      <formula>0</formula>
    </cfRule>
  </conditionalFormatting>
  <conditionalFormatting sqref="E459:F459">
    <cfRule type="cellIs" priority="96" dxfId="862" operator="equal" stopIfTrue="1">
      <formula>0</formula>
    </cfRule>
  </conditionalFormatting>
  <conditionalFormatting sqref="E460:F460">
    <cfRule type="cellIs" priority="95" dxfId="862" operator="equal" stopIfTrue="1">
      <formula>0</formula>
    </cfRule>
  </conditionalFormatting>
  <conditionalFormatting sqref="E461:F461">
    <cfRule type="cellIs" priority="94" dxfId="862" operator="equal" stopIfTrue="1">
      <formula>0</formula>
    </cfRule>
  </conditionalFormatting>
  <conditionalFormatting sqref="E462:F462">
    <cfRule type="cellIs" priority="93" dxfId="862" operator="equal" stopIfTrue="1">
      <formula>0</formula>
    </cfRule>
  </conditionalFormatting>
  <conditionalFormatting sqref="E463:F463">
    <cfRule type="cellIs" priority="92" dxfId="862" operator="equal" stopIfTrue="1">
      <formula>0</formula>
    </cfRule>
  </conditionalFormatting>
  <conditionalFormatting sqref="E464:F464">
    <cfRule type="cellIs" priority="91" dxfId="862" operator="equal" stopIfTrue="1">
      <formula>0</formula>
    </cfRule>
  </conditionalFormatting>
  <conditionalFormatting sqref="E465:F465">
    <cfRule type="cellIs" priority="90" dxfId="862" operator="equal" stopIfTrue="1">
      <formula>0</formula>
    </cfRule>
  </conditionalFormatting>
  <conditionalFormatting sqref="E466:F466">
    <cfRule type="cellIs" priority="89" dxfId="862" operator="equal" stopIfTrue="1">
      <formula>0</formula>
    </cfRule>
  </conditionalFormatting>
  <conditionalFormatting sqref="E467:F467">
    <cfRule type="cellIs" priority="88" dxfId="862" operator="equal" stopIfTrue="1">
      <formula>0</formula>
    </cfRule>
  </conditionalFormatting>
  <conditionalFormatting sqref="E468:F468">
    <cfRule type="cellIs" priority="87" dxfId="862" operator="equal" stopIfTrue="1">
      <formula>0</formula>
    </cfRule>
  </conditionalFormatting>
  <conditionalFormatting sqref="E469:F469">
    <cfRule type="cellIs" priority="86" dxfId="862" operator="equal" stopIfTrue="1">
      <formula>0</formula>
    </cfRule>
  </conditionalFormatting>
  <conditionalFormatting sqref="E470:F470">
    <cfRule type="cellIs" priority="85" dxfId="862" operator="equal" stopIfTrue="1">
      <formula>0</formula>
    </cfRule>
  </conditionalFormatting>
  <conditionalFormatting sqref="E471:F471">
    <cfRule type="cellIs" priority="84" dxfId="862" operator="equal" stopIfTrue="1">
      <formula>0</formula>
    </cfRule>
  </conditionalFormatting>
  <conditionalFormatting sqref="E472:F472">
    <cfRule type="cellIs" priority="83" dxfId="862" operator="equal" stopIfTrue="1">
      <formula>0</formula>
    </cfRule>
  </conditionalFormatting>
  <conditionalFormatting sqref="E473:F473">
    <cfRule type="cellIs" priority="82" dxfId="862" operator="equal" stopIfTrue="1">
      <formula>0</formula>
    </cfRule>
  </conditionalFormatting>
  <conditionalFormatting sqref="E474:F474">
    <cfRule type="cellIs" priority="81" dxfId="862" operator="equal" stopIfTrue="1">
      <formula>0</formula>
    </cfRule>
  </conditionalFormatting>
  <conditionalFormatting sqref="E475:F475">
    <cfRule type="cellIs" priority="80" dxfId="862" operator="equal" stopIfTrue="1">
      <formula>0</formula>
    </cfRule>
  </conditionalFormatting>
  <conditionalFormatting sqref="E476:F476">
    <cfRule type="cellIs" priority="79" dxfId="862" operator="equal" stopIfTrue="1">
      <formula>0</formula>
    </cfRule>
  </conditionalFormatting>
  <conditionalFormatting sqref="E477:F477">
    <cfRule type="cellIs" priority="78" dxfId="862" operator="equal" stopIfTrue="1">
      <formula>0</formula>
    </cfRule>
  </conditionalFormatting>
  <conditionalFormatting sqref="E478:F478">
    <cfRule type="cellIs" priority="77" dxfId="862" operator="equal" stopIfTrue="1">
      <formula>0</formula>
    </cfRule>
  </conditionalFormatting>
  <conditionalFormatting sqref="E479:F479">
    <cfRule type="cellIs" priority="76" dxfId="862" operator="equal" stopIfTrue="1">
      <formula>0</formula>
    </cfRule>
  </conditionalFormatting>
  <conditionalFormatting sqref="E480:F480">
    <cfRule type="cellIs" priority="75" dxfId="862" operator="equal" stopIfTrue="1">
      <formula>0</formula>
    </cfRule>
  </conditionalFormatting>
  <conditionalFormatting sqref="E481:F481">
    <cfRule type="cellIs" priority="74" dxfId="862" operator="equal" stopIfTrue="1">
      <formula>0</formula>
    </cfRule>
  </conditionalFormatting>
  <conditionalFormatting sqref="E482:F482">
    <cfRule type="cellIs" priority="73" dxfId="862" operator="equal" stopIfTrue="1">
      <formula>0</formula>
    </cfRule>
  </conditionalFormatting>
  <conditionalFormatting sqref="E483:F483">
    <cfRule type="cellIs" priority="72" dxfId="862" operator="equal" stopIfTrue="1">
      <formula>0</formula>
    </cfRule>
  </conditionalFormatting>
  <conditionalFormatting sqref="E484:F484">
    <cfRule type="cellIs" priority="71" dxfId="862" operator="equal" stopIfTrue="1">
      <formula>0</formula>
    </cfRule>
  </conditionalFormatting>
  <conditionalFormatting sqref="E485:F485">
    <cfRule type="cellIs" priority="70" dxfId="862" operator="equal" stopIfTrue="1">
      <formula>0</formula>
    </cfRule>
  </conditionalFormatting>
  <conditionalFormatting sqref="E486:F486">
    <cfRule type="cellIs" priority="69" dxfId="862" operator="equal" stopIfTrue="1">
      <formula>0</formula>
    </cfRule>
  </conditionalFormatting>
  <conditionalFormatting sqref="E487:F487">
    <cfRule type="cellIs" priority="68" dxfId="862" operator="equal" stopIfTrue="1">
      <formula>0</formula>
    </cfRule>
  </conditionalFormatting>
  <conditionalFormatting sqref="E488:F488">
    <cfRule type="cellIs" priority="67" dxfId="862" operator="equal" stopIfTrue="1">
      <formula>0</formula>
    </cfRule>
  </conditionalFormatting>
  <conditionalFormatting sqref="E489:F489">
    <cfRule type="cellIs" priority="66" dxfId="862" operator="equal" stopIfTrue="1">
      <formula>0</formula>
    </cfRule>
  </conditionalFormatting>
  <conditionalFormatting sqref="E490:F490">
    <cfRule type="cellIs" priority="65" dxfId="862" operator="equal" stopIfTrue="1">
      <formula>0</formula>
    </cfRule>
  </conditionalFormatting>
  <conditionalFormatting sqref="E491:F491">
    <cfRule type="cellIs" priority="64" dxfId="862" operator="equal" stopIfTrue="1">
      <formula>0</formula>
    </cfRule>
  </conditionalFormatting>
  <conditionalFormatting sqref="E492:F492">
    <cfRule type="cellIs" priority="63" dxfId="862" operator="equal" stopIfTrue="1">
      <formula>0</formula>
    </cfRule>
  </conditionalFormatting>
  <conditionalFormatting sqref="E493:F493">
    <cfRule type="cellIs" priority="62" dxfId="862" operator="equal" stopIfTrue="1">
      <formula>0</formula>
    </cfRule>
  </conditionalFormatting>
  <conditionalFormatting sqref="E494:F494">
    <cfRule type="cellIs" priority="61" dxfId="862" operator="equal" stopIfTrue="1">
      <formula>0</formula>
    </cfRule>
  </conditionalFormatting>
  <conditionalFormatting sqref="E495:F495">
    <cfRule type="cellIs" priority="60" dxfId="862" operator="equal" stopIfTrue="1">
      <formula>0</formula>
    </cfRule>
  </conditionalFormatting>
  <conditionalFormatting sqref="E496:F496">
    <cfRule type="cellIs" priority="59" dxfId="862" operator="equal" stopIfTrue="1">
      <formula>0</formula>
    </cfRule>
  </conditionalFormatting>
  <conditionalFormatting sqref="E497:F497">
    <cfRule type="cellIs" priority="58" dxfId="862" operator="equal" stopIfTrue="1">
      <formula>0</formula>
    </cfRule>
  </conditionalFormatting>
  <conditionalFormatting sqref="E498:F498">
    <cfRule type="cellIs" priority="57" dxfId="862" operator="equal" stopIfTrue="1">
      <formula>0</formula>
    </cfRule>
  </conditionalFormatting>
  <conditionalFormatting sqref="E499:F499">
    <cfRule type="cellIs" priority="56" dxfId="862" operator="equal" stopIfTrue="1">
      <formula>0</formula>
    </cfRule>
  </conditionalFormatting>
  <conditionalFormatting sqref="E500:F500">
    <cfRule type="cellIs" priority="55" dxfId="862" operator="equal" stopIfTrue="1">
      <formula>0</formula>
    </cfRule>
  </conditionalFormatting>
  <conditionalFormatting sqref="E501:F501">
    <cfRule type="cellIs" priority="54" dxfId="862" operator="equal" stopIfTrue="1">
      <formula>0</formula>
    </cfRule>
  </conditionalFormatting>
  <conditionalFormatting sqref="E502:F502">
    <cfRule type="cellIs" priority="53" dxfId="862" operator="equal" stopIfTrue="1">
      <formula>0</formula>
    </cfRule>
  </conditionalFormatting>
  <conditionalFormatting sqref="E503:F503">
    <cfRule type="cellIs" priority="52" dxfId="862" operator="equal" stopIfTrue="1">
      <formula>0</formula>
    </cfRule>
  </conditionalFormatting>
  <conditionalFormatting sqref="E504:F504">
    <cfRule type="cellIs" priority="51" dxfId="862" operator="equal" stopIfTrue="1">
      <formula>0</formula>
    </cfRule>
  </conditionalFormatting>
  <conditionalFormatting sqref="E505:F505">
    <cfRule type="cellIs" priority="50" dxfId="862" operator="equal" stopIfTrue="1">
      <formula>0</formula>
    </cfRule>
  </conditionalFormatting>
  <conditionalFormatting sqref="E506:F506">
    <cfRule type="cellIs" priority="49" dxfId="862" operator="equal" stopIfTrue="1">
      <formula>0</formula>
    </cfRule>
  </conditionalFormatting>
  <conditionalFormatting sqref="E507:F507">
    <cfRule type="cellIs" priority="48" dxfId="862" operator="equal" stopIfTrue="1">
      <formula>0</formula>
    </cfRule>
  </conditionalFormatting>
  <conditionalFormatting sqref="E508:F508">
    <cfRule type="cellIs" priority="47" dxfId="862" operator="equal" stopIfTrue="1">
      <formula>0</formula>
    </cfRule>
  </conditionalFormatting>
  <conditionalFormatting sqref="E509:F509">
    <cfRule type="cellIs" priority="46" dxfId="862" operator="equal" stopIfTrue="1">
      <formula>0</formula>
    </cfRule>
  </conditionalFormatting>
  <conditionalFormatting sqref="E510:F510">
    <cfRule type="cellIs" priority="45" dxfId="862" operator="equal" stopIfTrue="1">
      <formula>0</formula>
    </cfRule>
  </conditionalFormatting>
  <conditionalFormatting sqref="E511:F511">
    <cfRule type="cellIs" priority="44" dxfId="862" operator="equal" stopIfTrue="1">
      <formula>0</formula>
    </cfRule>
  </conditionalFormatting>
  <conditionalFormatting sqref="E512:F512">
    <cfRule type="cellIs" priority="43" dxfId="862" operator="equal" stopIfTrue="1">
      <formula>0</formula>
    </cfRule>
  </conditionalFormatting>
  <conditionalFormatting sqref="E513:F513">
    <cfRule type="cellIs" priority="42" dxfId="862" operator="equal" stopIfTrue="1">
      <formula>0</formula>
    </cfRule>
  </conditionalFormatting>
  <conditionalFormatting sqref="E514:F514">
    <cfRule type="cellIs" priority="41" dxfId="862" operator="equal" stopIfTrue="1">
      <formula>0</formula>
    </cfRule>
  </conditionalFormatting>
  <conditionalFormatting sqref="E515:F515">
    <cfRule type="cellIs" priority="40" dxfId="862" operator="equal" stopIfTrue="1">
      <formula>0</formula>
    </cfRule>
  </conditionalFormatting>
  <conditionalFormatting sqref="E516:F516">
    <cfRule type="cellIs" priority="39" dxfId="862" operator="equal" stopIfTrue="1">
      <formula>0</formula>
    </cfRule>
  </conditionalFormatting>
  <conditionalFormatting sqref="E517:F517">
    <cfRule type="cellIs" priority="38" dxfId="862" operator="equal" stopIfTrue="1">
      <formula>0</formula>
    </cfRule>
  </conditionalFormatting>
  <conditionalFormatting sqref="E518:F518">
    <cfRule type="cellIs" priority="37" dxfId="862" operator="equal" stopIfTrue="1">
      <formula>0</formula>
    </cfRule>
  </conditionalFormatting>
  <conditionalFormatting sqref="E519:F519">
    <cfRule type="cellIs" priority="36" dxfId="862" operator="equal" stopIfTrue="1">
      <formula>0</formula>
    </cfRule>
  </conditionalFormatting>
  <conditionalFormatting sqref="E520:F520">
    <cfRule type="cellIs" priority="35" dxfId="862" operator="equal" stopIfTrue="1">
      <formula>0</formula>
    </cfRule>
  </conditionalFormatting>
  <conditionalFormatting sqref="E521:F521">
    <cfRule type="cellIs" priority="34" dxfId="862" operator="equal" stopIfTrue="1">
      <formula>0</formula>
    </cfRule>
  </conditionalFormatting>
  <conditionalFormatting sqref="E522:F522">
    <cfRule type="cellIs" priority="33" dxfId="862" operator="equal" stopIfTrue="1">
      <formula>0</formula>
    </cfRule>
  </conditionalFormatting>
  <conditionalFormatting sqref="E523:F523">
    <cfRule type="cellIs" priority="32" dxfId="862" operator="equal" stopIfTrue="1">
      <formula>0</formula>
    </cfRule>
  </conditionalFormatting>
  <conditionalFormatting sqref="E524:F524">
    <cfRule type="cellIs" priority="31" dxfId="862" operator="equal" stopIfTrue="1">
      <formula>0</formula>
    </cfRule>
  </conditionalFormatting>
  <conditionalFormatting sqref="E525:F525">
    <cfRule type="cellIs" priority="30" dxfId="862" operator="equal" stopIfTrue="1">
      <formula>0</formula>
    </cfRule>
  </conditionalFormatting>
  <conditionalFormatting sqref="E526:F526">
    <cfRule type="cellIs" priority="29" dxfId="862" operator="equal" stopIfTrue="1">
      <formula>0</formula>
    </cfRule>
  </conditionalFormatting>
  <conditionalFormatting sqref="E527:F527">
    <cfRule type="cellIs" priority="28" dxfId="862" operator="equal" stopIfTrue="1">
      <formula>0</formula>
    </cfRule>
  </conditionalFormatting>
  <conditionalFormatting sqref="E528:F528">
    <cfRule type="cellIs" priority="27" dxfId="862" operator="equal" stopIfTrue="1">
      <formula>0</formula>
    </cfRule>
  </conditionalFormatting>
  <conditionalFormatting sqref="E529:F529">
    <cfRule type="cellIs" priority="26" dxfId="862" operator="equal" stopIfTrue="1">
      <formula>0</formula>
    </cfRule>
  </conditionalFormatting>
  <conditionalFormatting sqref="E530:F530">
    <cfRule type="cellIs" priority="25" dxfId="862" operator="equal" stopIfTrue="1">
      <formula>0</formula>
    </cfRule>
  </conditionalFormatting>
  <conditionalFormatting sqref="E531:F531">
    <cfRule type="cellIs" priority="24" dxfId="862" operator="equal" stopIfTrue="1">
      <formula>0</formula>
    </cfRule>
  </conditionalFormatting>
  <conditionalFormatting sqref="E532:F532">
    <cfRule type="cellIs" priority="23" dxfId="862" operator="equal" stopIfTrue="1">
      <formula>0</formula>
    </cfRule>
  </conditionalFormatting>
  <conditionalFormatting sqref="E533:F533">
    <cfRule type="cellIs" priority="22" dxfId="862" operator="equal" stopIfTrue="1">
      <formula>0</formula>
    </cfRule>
  </conditionalFormatting>
  <conditionalFormatting sqref="E534:F534">
    <cfRule type="cellIs" priority="21" dxfId="862" operator="equal" stopIfTrue="1">
      <formula>0</formula>
    </cfRule>
  </conditionalFormatting>
  <conditionalFormatting sqref="E535:F535">
    <cfRule type="cellIs" priority="20" dxfId="862" operator="equal" stopIfTrue="1">
      <formula>0</formula>
    </cfRule>
  </conditionalFormatting>
  <conditionalFormatting sqref="E536:F536">
    <cfRule type="cellIs" priority="19" dxfId="862" operator="equal" stopIfTrue="1">
      <formula>0</formula>
    </cfRule>
  </conditionalFormatting>
  <conditionalFormatting sqref="E537:F537">
    <cfRule type="cellIs" priority="18" dxfId="862" operator="equal" stopIfTrue="1">
      <formula>0</formula>
    </cfRule>
  </conditionalFormatting>
  <conditionalFormatting sqref="E538:F538">
    <cfRule type="cellIs" priority="17" dxfId="862" operator="equal" stopIfTrue="1">
      <formula>0</formula>
    </cfRule>
  </conditionalFormatting>
  <conditionalFormatting sqref="E539:F539">
    <cfRule type="cellIs" priority="16" dxfId="862" operator="equal" stopIfTrue="1">
      <formula>0</formula>
    </cfRule>
  </conditionalFormatting>
  <conditionalFormatting sqref="E540:F540">
    <cfRule type="cellIs" priority="15" dxfId="862" operator="equal" stopIfTrue="1">
      <formula>0</formula>
    </cfRule>
  </conditionalFormatting>
  <conditionalFormatting sqref="E541:F541">
    <cfRule type="cellIs" priority="14" dxfId="862" operator="equal" stopIfTrue="1">
      <formula>0</formula>
    </cfRule>
  </conditionalFormatting>
  <conditionalFormatting sqref="E542:F542">
    <cfRule type="cellIs" priority="13" dxfId="862" operator="equal" stopIfTrue="1">
      <formula>0</formula>
    </cfRule>
  </conditionalFormatting>
  <conditionalFormatting sqref="E543:F543">
    <cfRule type="cellIs" priority="12" dxfId="862" operator="equal" stopIfTrue="1">
      <formula>0</formula>
    </cfRule>
  </conditionalFormatting>
  <conditionalFormatting sqref="E544:F544">
    <cfRule type="cellIs" priority="11" dxfId="862" operator="equal" stopIfTrue="1">
      <formula>0</formula>
    </cfRule>
  </conditionalFormatting>
  <conditionalFormatting sqref="E545:F545">
    <cfRule type="cellIs" priority="10" dxfId="862" operator="equal" stopIfTrue="1">
      <formula>0</formula>
    </cfRule>
  </conditionalFormatting>
  <conditionalFormatting sqref="E546:F546">
    <cfRule type="cellIs" priority="9" dxfId="862" operator="equal" stopIfTrue="1">
      <formula>0</formula>
    </cfRule>
  </conditionalFormatting>
  <conditionalFormatting sqref="E547:F547">
    <cfRule type="cellIs" priority="8" dxfId="862" operator="equal" stopIfTrue="1">
      <formula>0</formula>
    </cfRule>
  </conditionalFormatting>
  <conditionalFormatting sqref="E548:F548">
    <cfRule type="cellIs" priority="7" dxfId="862" operator="equal" stopIfTrue="1">
      <formula>0</formula>
    </cfRule>
  </conditionalFormatting>
  <conditionalFormatting sqref="E549:F549">
    <cfRule type="cellIs" priority="6" dxfId="862" operator="equal" stopIfTrue="1">
      <formula>0</formula>
    </cfRule>
  </conditionalFormatting>
  <conditionalFormatting sqref="E550:F550">
    <cfRule type="cellIs" priority="5" dxfId="862" operator="equal" stopIfTrue="1">
      <formula>0</formula>
    </cfRule>
  </conditionalFormatting>
  <conditionalFormatting sqref="E551:F551">
    <cfRule type="cellIs" priority="4" dxfId="862" operator="equal" stopIfTrue="1">
      <formula>0</formula>
    </cfRule>
  </conditionalFormatting>
  <conditionalFormatting sqref="E552:F552">
    <cfRule type="cellIs" priority="3" dxfId="862" operator="equal" stopIfTrue="1">
      <formula>0</formula>
    </cfRule>
  </conditionalFormatting>
  <conditionalFormatting sqref="E553:F553">
    <cfRule type="cellIs" priority="2" dxfId="862" operator="equal" stopIfTrue="1">
      <formula>0</formula>
    </cfRule>
  </conditionalFormatting>
  <conditionalFormatting sqref="E555:F555">
    <cfRule type="cellIs" priority="1" dxfId="86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zoomScalePageLayoutView="0" workbookViewId="0" topLeftCell="A1">
      <selection activeCell="F20" sqref="F20"/>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28" t="s">
        <v>20</v>
      </c>
      <c r="B1" s="128"/>
      <c r="C1" s="128"/>
      <c r="D1" s="128"/>
      <c r="E1" s="128"/>
      <c r="F1" s="128"/>
    </row>
    <row r="2" spans="1:6" ht="12.75" customHeight="1">
      <c r="A2" s="120" t="s">
        <v>29</v>
      </c>
      <c r="B2" s="120"/>
      <c r="C2" s="120"/>
      <c r="D2" s="120"/>
      <c r="E2" s="120"/>
      <c r="F2" s="120"/>
    </row>
    <row r="3" spans="1:6" ht="9" customHeight="1" thickBot="1">
      <c r="A3" s="13"/>
      <c r="B3" s="21"/>
      <c r="C3" s="15"/>
      <c r="D3" s="14"/>
      <c r="E3" s="14"/>
      <c r="F3" s="12"/>
    </row>
    <row r="4" spans="1:6" ht="13.5" customHeight="1">
      <c r="A4" s="103" t="s">
        <v>4</v>
      </c>
      <c r="B4" s="106" t="s">
        <v>11</v>
      </c>
      <c r="C4" s="124" t="s">
        <v>27</v>
      </c>
      <c r="D4" s="109" t="s">
        <v>18</v>
      </c>
      <c r="E4" s="109" t="s">
        <v>12</v>
      </c>
      <c r="F4" s="112" t="s">
        <v>15</v>
      </c>
    </row>
    <row r="5" spans="1:6" ht="4.5" customHeight="1">
      <c r="A5" s="104"/>
      <c r="B5" s="107"/>
      <c r="C5" s="125"/>
      <c r="D5" s="110"/>
      <c r="E5" s="110"/>
      <c r="F5" s="113"/>
    </row>
    <row r="6" spans="1:6" ht="6" customHeight="1">
      <c r="A6" s="104"/>
      <c r="B6" s="107"/>
      <c r="C6" s="125"/>
      <c r="D6" s="110"/>
      <c r="E6" s="110"/>
      <c r="F6" s="113"/>
    </row>
    <row r="7" spans="1:6" ht="4.5" customHeight="1">
      <c r="A7" s="104"/>
      <c r="B7" s="107"/>
      <c r="C7" s="125"/>
      <c r="D7" s="110"/>
      <c r="E7" s="110"/>
      <c r="F7" s="113"/>
    </row>
    <row r="8" spans="1:6" ht="6" customHeight="1">
      <c r="A8" s="104"/>
      <c r="B8" s="107"/>
      <c r="C8" s="125"/>
      <c r="D8" s="110"/>
      <c r="E8" s="110"/>
      <c r="F8" s="113"/>
    </row>
    <row r="9" spans="1:6" ht="6" customHeight="1">
      <c r="A9" s="104"/>
      <c r="B9" s="107"/>
      <c r="C9" s="125"/>
      <c r="D9" s="110"/>
      <c r="E9" s="110"/>
      <c r="F9" s="113"/>
    </row>
    <row r="10" spans="1:6" ht="18" customHeight="1">
      <c r="A10" s="105"/>
      <c r="B10" s="108"/>
      <c r="C10" s="129"/>
      <c r="D10" s="111"/>
      <c r="E10" s="111"/>
      <c r="F10" s="114"/>
    </row>
    <row r="11" spans="1:6" ht="13.5" customHeight="1" thickBot="1">
      <c r="A11" s="17">
        <v>1</v>
      </c>
      <c r="B11" s="18">
        <v>2</v>
      </c>
      <c r="C11" s="23">
        <v>3</v>
      </c>
      <c r="D11" s="19" t="s">
        <v>1</v>
      </c>
      <c r="E11" s="28" t="s">
        <v>2</v>
      </c>
      <c r="F11" s="20" t="s">
        <v>13</v>
      </c>
    </row>
    <row r="12" spans="1:6" ht="21">
      <c r="A12" s="97" t="s">
        <v>1249</v>
      </c>
      <c r="B12" s="94" t="s">
        <v>1250</v>
      </c>
      <c r="C12" s="98" t="s">
        <v>575</v>
      </c>
      <c r="D12" s="95">
        <v>55959068.91</v>
      </c>
      <c r="E12" s="95">
        <v>-92100679.91</v>
      </c>
      <c r="F12" s="96">
        <v>148059748.82</v>
      </c>
    </row>
    <row r="13" spans="1:6" ht="12.75">
      <c r="A13" s="62" t="s">
        <v>44</v>
      </c>
      <c r="B13" s="58"/>
      <c r="C13" s="59"/>
      <c r="D13" s="60"/>
      <c r="E13" s="60"/>
      <c r="F13" s="61"/>
    </row>
    <row r="14" spans="1:6" ht="12.75">
      <c r="A14" s="87" t="s">
        <v>1251</v>
      </c>
      <c r="B14" s="99" t="s">
        <v>1252</v>
      </c>
      <c r="C14" s="100" t="s">
        <v>575</v>
      </c>
      <c r="D14" s="90">
        <v>-4000000</v>
      </c>
      <c r="E14" s="90">
        <v>-4000000</v>
      </c>
      <c r="F14" s="92" t="s">
        <v>55</v>
      </c>
    </row>
    <row r="15" spans="1:6" ht="12.75">
      <c r="A15" s="62" t="s">
        <v>1253</v>
      </c>
      <c r="B15" s="58"/>
      <c r="C15" s="59"/>
      <c r="D15" s="60"/>
      <c r="E15" s="60"/>
      <c r="F15" s="61"/>
    </row>
    <row r="16" spans="1:6" ht="30.75">
      <c r="A16" s="53" t="s">
        <v>1254</v>
      </c>
      <c r="B16" s="57" t="s">
        <v>1252</v>
      </c>
      <c r="C16" s="56" t="s">
        <v>1255</v>
      </c>
      <c r="D16" s="55">
        <v>-4000000</v>
      </c>
      <c r="E16" s="55">
        <v>-4000000</v>
      </c>
      <c r="F16" s="54" t="s">
        <v>55</v>
      </c>
    </row>
    <row r="17" spans="1:6" ht="30.75">
      <c r="A17" s="40" t="s">
        <v>1256</v>
      </c>
      <c r="B17" s="37" t="s">
        <v>1252</v>
      </c>
      <c r="C17" s="51" t="s">
        <v>1257</v>
      </c>
      <c r="D17" s="39">
        <v>-3000000</v>
      </c>
      <c r="E17" s="39" t="s">
        <v>55</v>
      </c>
      <c r="F17" s="52">
        <v>-3000000</v>
      </c>
    </row>
    <row r="18" spans="1:6" ht="41.25">
      <c r="A18" s="40" t="s">
        <v>1258</v>
      </c>
      <c r="B18" s="37" t="s">
        <v>1252</v>
      </c>
      <c r="C18" s="51" t="s">
        <v>1259</v>
      </c>
      <c r="D18" s="39">
        <v>3000000</v>
      </c>
      <c r="E18" s="39" t="s">
        <v>55</v>
      </c>
      <c r="F18" s="52">
        <v>3000000</v>
      </c>
    </row>
    <row r="19" spans="1:6" ht="12.75">
      <c r="A19" s="87" t="s">
        <v>1260</v>
      </c>
      <c r="B19" s="99" t="s">
        <v>1261</v>
      </c>
      <c r="C19" s="100" t="s">
        <v>575</v>
      </c>
      <c r="D19" s="90" t="s">
        <v>55</v>
      </c>
      <c r="E19" s="90" t="s">
        <v>55</v>
      </c>
      <c r="F19" s="92" t="s">
        <v>55</v>
      </c>
    </row>
    <row r="20" spans="1:6" ht="12.75">
      <c r="A20" s="97" t="s">
        <v>1262</v>
      </c>
      <c r="B20" s="94" t="s">
        <v>1263</v>
      </c>
      <c r="C20" s="98" t="s">
        <v>1264</v>
      </c>
      <c r="D20" s="95">
        <f>+D21</f>
        <v>59959068.910000086</v>
      </c>
      <c r="E20" s="95">
        <v>-88100679.91</v>
      </c>
      <c r="F20" s="96">
        <v>148059748.82</v>
      </c>
    </row>
    <row r="21" spans="1:6" ht="21">
      <c r="A21" s="97" t="s">
        <v>1265</v>
      </c>
      <c r="B21" s="94" t="s">
        <v>1263</v>
      </c>
      <c r="C21" s="98" t="s">
        <v>1266</v>
      </c>
      <c r="D21" s="95">
        <f>+D23+D25</f>
        <v>59959068.910000086</v>
      </c>
      <c r="E21" s="95">
        <v>-88100679.91</v>
      </c>
      <c r="F21" s="96">
        <v>148059748.82</v>
      </c>
    </row>
    <row r="22" spans="1:6" ht="41.25">
      <c r="A22" s="97" t="s">
        <v>1267</v>
      </c>
      <c r="B22" s="94" t="s">
        <v>1263</v>
      </c>
      <c r="C22" s="98" t="s">
        <v>1268</v>
      </c>
      <c r="D22" s="95" t="s">
        <v>55</v>
      </c>
      <c r="E22" s="95" t="s">
        <v>55</v>
      </c>
      <c r="F22" s="96" t="s">
        <v>55</v>
      </c>
    </row>
    <row r="23" spans="1:6" ht="12.75">
      <c r="A23" s="97" t="s">
        <v>1269</v>
      </c>
      <c r="B23" s="94" t="s">
        <v>1270</v>
      </c>
      <c r="C23" s="98" t="s">
        <v>1271</v>
      </c>
      <c r="D23" s="95">
        <v>-1826197167.56</v>
      </c>
      <c r="E23" s="95">
        <v>-1576016530.91</v>
      </c>
      <c r="F23" s="96" t="s">
        <v>1248</v>
      </c>
    </row>
    <row r="24" spans="1:6" ht="21">
      <c r="A24" s="40" t="s">
        <v>1272</v>
      </c>
      <c r="B24" s="37" t="s">
        <v>1270</v>
      </c>
      <c r="C24" s="51" t="s">
        <v>1273</v>
      </c>
      <c r="D24" s="39">
        <v>-1826197167.56</v>
      </c>
      <c r="E24" s="39">
        <v>-1576016530.91</v>
      </c>
      <c r="F24" s="52" t="s">
        <v>1248</v>
      </c>
    </row>
    <row r="25" spans="1:6" ht="12.75">
      <c r="A25" s="97" t="s">
        <v>1274</v>
      </c>
      <c r="B25" s="94" t="s">
        <v>1275</v>
      </c>
      <c r="C25" s="98" t="s">
        <v>1276</v>
      </c>
      <c r="D25" s="95">
        <v>1886156236.47</v>
      </c>
      <c r="E25" s="95">
        <v>1487915851</v>
      </c>
      <c r="F25" s="96" t="s">
        <v>1248</v>
      </c>
    </row>
    <row r="26" spans="1:6" ht="21" thickBot="1">
      <c r="A26" s="40" t="s">
        <v>1277</v>
      </c>
      <c r="B26" s="37" t="s">
        <v>1275</v>
      </c>
      <c r="C26" s="51" t="s">
        <v>1278</v>
      </c>
      <c r="D26" s="39">
        <v>1886156236.47</v>
      </c>
      <c r="E26" s="39">
        <v>1487915851</v>
      </c>
      <c r="F26" s="52" t="s">
        <v>1248</v>
      </c>
    </row>
    <row r="27" spans="1:6" ht="12.75" customHeight="1">
      <c r="A27" s="76"/>
      <c r="B27" s="75"/>
      <c r="C27" s="72"/>
      <c r="D27" s="71"/>
      <c r="E27" s="71"/>
      <c r="F27" s="73"/>
    </row>
  </sheetData>
  <sheetProtection/>
  <mergeCells count="8">
    <mergeCell ref="A1:F1"/>
    <mergeCell ref="A2:F2"/>
    <mergeCell ref="A4:A10"/>
    <mergeCell ref="B4:B10"/>
    <mergeCell ref="C4:C10"/>
    <mergeCell ref="D4:D10"/>
    <mergeCell ref="E4:E10"/>
    <mergeCell ref="F4:F10"/>
  </mergeCells>
  <conditionalFormatting sqref="E12:F12">
    <cfRule type="cellIs" priority="13" dxfId="862" operator="equal" stopIfTrue="1">
      <formula>0</formula>
    </cfRule>
  </conditionalFormatting>
  <conditionalFormatting sqref="E14:F14">
    <cfRule type="cellIs" priority="12" dxfId="862" operator="equal" stopIfTrue="1">
      <formula>0</formula>
    </cfRule>
  </conditionalFormatting>
  <conditionalFormatting sqref="E16:F16">
    <cfRule type="cellIs" priority="11" dxfId="862" operator="equal" stopIfTrue="1">
      <formula>0</formula>
    </cfRule>
  </conditionalFormatting>
  <conditionalFormatting sqref="E17:F17">
    <cfRule type="cellIs" priority="10" dxfId="862" operator="equal" stopIfTrue="1">
      <formula>0</formula>
    </cfRule>
  </conditionalFormatting>
  <conditionalFormatting sqref="E18:F18">
    <cfRule type="cellIs" priority="9" dxfId="862" operator="equal" stopIfTrue="1">
      <formula>0</formula>
    </cfRule>
  </conditionalFormatting>
  <conditionalFormatting sqref="E19:F19">
    <cfRule type="cellIs" priority="8" dxfId="862" operator="equal" stopIfTrue="1">
      <formula>0</formula>
    </cfRule>
  </conditionalFormatting>
  <conditionalFormatting sqref="E20:F20">
    <cfRule type="cellIs" priority="7" dxfId="862" operator="equal" stopIfTrue="1">
      <formula>0</formula>
    </cfRule>
  </conditionalFormatting>
  <conditionalFormatting sqref="E21:F21">
    <cfRule type="cellIs" priority="6" dxfId="862" operator="equal" stopIfTrue="1">
      <formula>0</formula>
    </cfRule>
  </conditionalFormatting>
  <conditionalFormatting sqref="E22:F22">
    <cfRule type="cellIs" priority="5" dxfId="862" operator="equal" stopIfTrue="1">
      <formula>0</formula>
    </cfRule>
  </conditionalFormatting>
  <conditionalFormatting sqref="E23:F23">
    <cfRule type="cellIs" priority="4" dxfId="862" operator="equal" stopIfTrue="1">
      <formula>0</formula>
    </cfRule>
  </conditionalFormatting>
  <conditionalFormatting sqref="E24:F24">
    <cfRule type="cellIs" priority="3" dxfId="862" operator="equal" stopIfTrue="1">
      <formula>0</formula>
    </cfRule>
  </conditionalFormatting>
  <conditionalFormatting sqref="E25:F25">
    <cfRule type="cellIs" priority="2" dxfId="862" operator="equal" stopIfTrue="1">
      <formula>0</formula>
    </cfRule>
  </conditionalFormatting>
  <conditionalFormatting sqref="E26:F26">
    <cfRule type="cellIs" priority="1" dxfId="86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1279</v>
      </c>
      <c r="B1" s="1" t="s">
        <v>1280</v>
      </c>
    </row>
    <row r="2" spans="1:2" ht="12.75">
      <c r="A2" t="s">
        <v>1281</v>
      </c>
      <c r="B2" s="1" t="s">
        <v>1280</v>
      </c>
    </row>
    <row r="3" spans="1:2" ht="12.75">
      <c r="A3" t="s">
        <v>1282</v>
      </c>
      <c r="B3" s="1" t="s">
        <v>1283</v>
      </c>
    </row>
    <row r="4" spans="1:2" ht="12.75">
      <c r="A4" t="s">
        <v>1284</v>
      </c>
      <c r="B4" s="1"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Цветкова</cp:lastModifiedBy>
  <cp:lastPrinted>2006-02-27T09:42:44Z</cp:lastPrinted>
  <dcterms:created xsi:type="dcterms:W3CDTF">1999-06-18T11:49:53Z</dcterms:created>
  <dcterms:modified xsi:type="dcterms:W3CDTF">2016-12-13T14:51:50Z</dcterms:modified>
  <cp:category/>
  <cp:version/>
  <cp:contentType/>
  <cp:contentStatus/>
</cp:coreProperties>
</file>