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20376" windowHeight="1185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Лист1!$5:$5</definedName>
  </definedNames>
  <calcPr calcId="145621"/>
</workbook>
</file>

<file path=xl/calcChain.xml><?xml version="1.0" encoding="utf-8"?>
<calcChain xmlns="http://schemas.openxmlformats.org/spreadsheetml/2006/main">
  <c r="A102" i="1" l="1"/>
  <c r="A103" i="1"/>
  <c r="A104" i="1" s="1"/>
  <c r="A105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6" i="1" s="1"/>
  <c r="G107" i="1"/>
  <c r="I107" i="1" l="1"/>
  <c r="J107" i="1"/>
  <c r="H107" i="1"/>
</calcChain>
</file>

<file path=xl/sharedStrings.xml><?xml version="1.0" encoding="utf-8"?>
<sst xmlns="http://schemas.openxmlformats.org/spreadsheetml/2006/main" count="506" uniqueCount="306">
  <si>
    <t>(тыс.руб.)</t>
  </si>
  <si>
    <t>№ п/п</t>
  </si>
  <si>
    <t>Уникальный номер реестровой записи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</si>
  <si>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</si>
  <si>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</si>
  <si>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</si>
  <si>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</si>
  <si>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2021 год</t>
  </si>
  <si>
    <t>Федеральная налоговая служба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</si>
  <si>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</si>
  <si>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</si>
  <si>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</si>
  <si>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Федеральное казначейство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</si>
  <si>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</si>
  <si>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</si>
  <si>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</si>
  <si>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</si>
  <si>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</si>
  <si>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</si>
  <si>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Федеральная служба по надзору в сфере природопользования</t>
  </si>
  <si>
    <t>048</t>
  </si>
  <si>
    <t>ИТОГО</t>
  </si>
  <si>
    <t>Реестр источников доходов бюджета МО Приозерский муниципальный район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</si>
  <si>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</si>
  <si>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</si>
  <si>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</si>
  <si>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</si>
  <si>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</si>
  <si>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1 05 01021 01 0000 110</t>
  </si>
  <si>
    <t>1 05 03010 01 0000 110</t>
  </si>
  <si>
    <t>1 05 04020 02 0000 110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</si>
  <si>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</si>
  <si>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</si>
  <si>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</si>
  <si>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</si>
  <si>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</si>
  <si>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1 08 03010 01 0000 110</t>
  </si>
  <si>
    <t>001</t>
  </si>
  <si>
    <t>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</si>
  <si>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</si>
  <si>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Администрация муниципального образования Приозерский муниципальный район Ленинградской области</t>
  </si>
  <si>
    <t>Государственная пошлина за выдачу разрешения на установку рекламной конструкции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</si>
  <si>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</si>
  <si>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</si>
  <si>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1 11 05013 05 0027 120</t>
  </si>
  <si>
    <t>1 11 05013 05 0028 120</t>
  </si>
  <si>
    <t>1 11 05013 05 0029 120</t>
  </si>
  <si>
    <t>1 11 05013 05 0030 120</t>
  </si>
  <si>
    <t>1 11 05013 05 0031 120</t>
  </si>
  <si>
    <t>1 11 05013 05 0032 120</t>
  </si>
  <si>
    <t>1 11 05013 05 0033 120</t>
  </si>
  <si>
    <t>1 11 05013 05 0034 120</t>
  </si>
  <si>
    <t>1 11 05013 05 0036 120</t>
  </si>
  <si>
    <t>1 11 05013 05 0037 120</t>
  </si>
  <si>
    <t>1 11 05013 05 0038 120</t>
  </si>
  <si>
    <t>1 11 05013 05 0039 120</t>
  </si>
  <si>
    <t>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</si>
  <si>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</si>
  <si>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</si>
  <si>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</si>
  <si>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</si>
  <si>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1 11 05013 13 0035 120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</si>
  <si>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</si>
  <si>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</si>
  <si>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</si>
  <si>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</si>
  <si>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1 11 07015 05 0000 120</t>
  </si>
  <si>
    <t>1 11 09045 05 0000 120</t>
  </si>
  <si>
    <t>Плата за выбросы загрязняющих веществ в атмосферный воздух стационарными объектами</t>
  </si>
  <si>
    <t>1 12 01010 01 0000 120</t>
  </si>
  <si>
    <t>1 12 01030 01 0000 120</t>
  </si>
  <si>
    <t>1 12 01041 01 0000 120</t>
  </si>
  <si>
    <t>Плата за сбросы загрязняющих веществ в водные объекты</t>
  </si>
  <si>
    <t>Плата за размещение отходов производства</t>
  </si>
  <si>
    <t>Муниципальное учреждение "ЦБ КО администрации муниципального образования Приозерский муниципальный район Ленинградской области"</t>
  </si>
  <si>
    <t>908</t>
  </si>
  <si>
    <t>1 13 02995 05 0083 130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</si>
  <si>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15"</t>
  </si>
  <si>
    <t>1 13 02995 05 0094 130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</si>
  <si>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5"</t>
  </si>
  <si>
    <t>1 13 02995 05 0096 130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</si>
  <si>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общеразвивающего вида с приоритетным осуществлением деятельности по позновательно-речевому развитию детей №8"</t>
  </si>
  <si>
    <t>1 13 02995 05 0097 130</t>
  </si>
  <si>
    <t>Прочие доходы от компенсации затрат бюджетов муниципальных районов по Муниципальное дошкольное образовательное учреждение "Центр развития ребёнка - детский сад"</t>
  </si>
  <si>
    <t>1 13 02995 05 0098 130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</si>
  <si>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23</t>
  </si>
  <si>
    <t>1 13 02995 05 0099 130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</si>
  <si>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24</t>
  </si>
  <si>
    <t>1 13 02995 05 0102 130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</si>
  <si>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16"</t>
  </si>
  <si>
    <t>1 13 02995 05 0104 130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</si>
  <si>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11"</t>
  </si>
  <si>
    <t>1 13 02995 05 0105 130</t>
  </si>
  <si>
    <t>Прочие доходы от компенсации затрат бюджетов муниципальных районов по Муниципальное дошкольное образовательное учреждение " Детский сад комбинированного вида № 2 "</t>
  </si>
  <si>
    <t>1 13 02995 05 0880 130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</si>
  <si>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27"</t>
  </si>
  <si>
    <t>1 13 02995 05 0889 130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</si>
  <si>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35"</t>
  </si>
  <si>
    <t>1 13 02995 05 0890 130</t>
  </si>
  <si>
    <t>1 13 02995 05 0891 130</t>
  </si>
  <si>
    <t>1 13 02995 05 0895 130</t>
  </si>
  <si>
    <t>1 13 02995 05 0900 130</t>
  </si>
  <si>
    <t>1 13 02995 05 0901 130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</si>
  <si>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13"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</si>
  <si>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14"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</si>
  <si>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9"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</si>
  <si>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25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</si>
  <si>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10"</t>
  </si>
  <si>
    <t>1 13 02995 05 0903 130</t>
  </si>
  <si>
    <t>1 13 02995 05 0910 130</t>
  </si>
  <si>
    <t>1 13 02995 05 0911 130</t>
  </si>
  <si>
    <t>1 13 02995 05 0912 130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</si>
  <si>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20</t>
  </si>
  <si>
    <t>Прочие доходы от компенсации затрат бюджетов муниципальных районов ппо Муниципальное дошкольное образовательное учреждение "Детский сад комбинированного вида № 31"</t>
  </si>
  <si>
    <t>Прочие доходы от компесации затрат бюджетов муниципальных районов МДОУ "Детский сад № 26"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</si>
  <si>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1"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</si>
  <si>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</si>
  <si>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</si>
  <si>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</si>
  <si>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</si>
  <si>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</si>
  <si>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</si>
  <si>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182</t>
  </si>
  <si>
    <t>Министерство внутренних дел Российской Федерации</t>
  </si>
  <si>
    <t>188</t>
  </si>
  <si>
    <t>982</t>
  </si>
  <si>
    <t>Комитет государственного контроля природной и экологической  безопасности ЛО</t>
  </si>
  <si>
    <t>1 17 05050 05 0000 180</t>
  </si>
  <si>
    <t>Прочие неналоговые доходы бюджетов муниципальных районов</t>
  </si>
  <si>
    <t>1 17 05050 05 0860 180</t>
  </si>
  <si>
    <t>Прочие неналоговые доходы по муниципальное казенное учреждение детский оздоровительный лагерь "Лесные зори"</t>
  </si>
  <si>
    <t>1 12 01042 01 0000 120</t>
  </si>
  <si>
    <t>Плата за размещение твердых коммунальных отходов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</si>
  <si>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</si>
  <si>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</si>
  <si>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1 01 02030 01 0000 110</t>
  </si>
  <si>
    <t>1 01 02040 01 0000 110</t>
  </si>
  <si>
    <t>2022 год</t>
  </si>
  <si>
    <t>1 13 02995 05 0000 130</t>
  </si>
  <si>
    <t>026</t>
  </si>
  <si>
    <t>Прочие доходы от компенсации затрат бюджетов муниципальных районов</t>
  </si>
  <si>
    <t>Комитет финансов муниципального образования Приозерский муниципальный район Ленинградской области</t>
  </si>
  <si>
    <t>202 15001 05 0000 150</t>
  </si>
  <si>
    <t>Дотации бюджетам муниципальных районов на выравнивание бюджетной обеспеченности</t>
  </si>
  <si>
    <t>202 19999 05 0000 150</t>
  </si>
  <si>
    <t>Прочие дотации бюджетам муниципальных районов</t>
  </si>
  <si>
    <t>202 20077 05 0000 150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</si>
  <si>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</si>
  <si>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202 25097 05 0000 150</t>
  </si>
  <si>
    <t>202 25169 05 0000 150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</si>
  <si>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</si>
  <si>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</si>
  <si>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202 25519 05 0000 150</t>
  </si>
  <si>
    <t>871</t>
  </si>
  <si>
    <t>Муниципальное учреждение "Централизованная бухгалтерия учреждений культуры муниципального образования Приозерский муниципальный район Ленинградской области"</t>
  </si>
  <si>
    <t>Субсидия бюджетам муниципальных районов на поддержку отрасли культуры</t>
  </si>
  <si>
    <t>202 29999 05 0000 150</t>
  </si>
  <si>
    <t>Прочие субсидии бюджетам муниципальных районов</t>
  </si>
  <si>
    <t>202 30024 05 0000 150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</si>
  <si>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</si>
  <si>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</si>
  <si>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</si>
  <si>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</si>
  <si>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</si>
  <si>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</si>
  <si>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</si>
  <si>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</si>
  <si>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</si>
  <si>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202 35930 05 0000 150</t>
  </si>
  <si>
    <t>Субвенции бюджетам муниципальных районов на государственную регистрацию актов гражданского состояния</t>
  </si>
  <si>
    <t>202 40014 05 0000 150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</si>
  <si>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</si>
  <si>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202 45160 05 0000 150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</si>
  <si>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</si>
  <si>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на 2021-2023 годы</t>
  </si>
  <si>
    <t>1.01.01.0.001.010.41639000.0.21.0001</t>
  </si>
  <si>
    <t>Оценка исполнения за 2020 год</t>
  </si>
  <si>
    <t>2023 год</t>
  </si>
  <si>
    <t>1.01.01.0.002.020.41639000.0.21.0001</t>
  </si>
  <si>
    <t>1.01.01.0.003.030.41639000.0.21.0001</t>
  </si>
  <si>
    <t>1.01.01.0.004.040.41639000.0.21.0001</t>
  </si>
  <si>
    <t>1.03.01.0.005.230.41639000.0.21.0001</t>
  </si>
  <si>
    <t>1.03.01.0.006.240.41639000.0.21.0001</t>
  </si>
  <si>
    <t>1.03.01.0.007.250.41639000.0.21.0001</t>
  </si>
  <si>
    <t>1.05.01.0.008.011.41639000.0.21.0001</t>
  </si>
  <si>
    <t>1.05.01.0.009.021.41639000.0.21.0001</t>
  </si>
  <si>
    <t>1.05.02.0.010.010.41639000.0.21.0001</t>
  </si>
  <si>
    <t>1.05.01.0.011.010.41639000.0.21.0001</t>
  </si>
  <si>
    <t>1.05.02.0.012.020.41639000.0.21.0001</t>
  </si>
  <si>
    <t>1.08.01.0.013.010.41639000.0.21.0001</t>
  </si>
  <si>
    <t>1.08.01.0.014.150.41639000.0.21.0001</t>
  </si>
  <si>
    <t>1.11.05.0.015.013.41639000.0.21.0001</t>
  </si>
  <si>
    <t>1.11.05.0.016.013.41639000.0.21.0001</t>
  </si>
  <si>
    <t>1.11.05.0.017.013.41639000.0.21.0001</t>
  </si>
  <si>
    <t>1.11.05.0.018.013.41639000.0.21.0001</t>
  </si>
  <si>
    <t>1.11.05.0.019.013.41639000.0.21.0001</t>
  </si>
  <si>
    <t>1.11.05.0.020.013.41639000.0.21.0001</t>
  </si>
  <si>
    <t>1.11.05.0.021.013.41639000.0.21.0001</t>
  </si>
  <si>
    <t>1.11.05.0.022.013.41639000.0.21.0001</t>
  </si>
  <si>
    <t>1.11.05.0.023.013.41639000.0.21.0001</t>
  </si>
  <si>
    <t>1.11.05.0.024.013.41639000.0.21.0001</t>
  </si>
  <si>
    <t>1.11.05.0.025.013.41639000.0.21.0001</t>
  </si>
  <si>
    <t>1.11.05.0.026.013.41639000.0.21.0001</t>
  </si>
  <si>
    <t>1.11.05.0.027.013.41639000.0.21.0001</t>
  </si>
  <si>
    <t>1.11.13.0.028.013.41639000.0.21.0001</t>
  </si>
  <si>
    <t>1.11.13.0.029.013.41639000.0.21.0001</t>
  </si>
  <si>
    <t>1.11.13.0.030.013.41639000.0.21.0001</t>
  </si>
  <si>
    <t>1.11.05.0.031.075.41639000.0.21.0001</t>
  </si>
  <si>
    <t>1.11.05.0.032.015.41639000.0.21.0001</t>
  </si>
  <si>
    <t>1.11.05.0.033.045.41639000.0.21.0001</t>
  </si>
  <si>
    <t>1.12.01.0.034.010.41639000.0.21.0001</t>
  </si>
  <si>
    <t>1.12.01.0.035.030.41639000.0.21.0001</t>
  </si>
  <si>
    <t>1.12.01.0.036.041.41639000.0.21.0001</t>
  </si>
  <si>
    <t>1.12.01.0.037.042.41639000.0.21.0001</t>
  </si>
  <si>
    <t>1.13.05.0.038.995.41639000.0.21.0001</t>
  </si>
  <si>
    <t>1.13.05.0.039.995.41639000.0.21.0001</t>
  </si>
  <si>
    <t>1.13.05.0.040.995.41639000.0.21.0001</t>
  </si>
  <si>
    <t>1.13.05.0.041.995.41639000.0.21.0001</t>
  </si>
  <si>
    <t>1.13.05.0.042.995.41639000.0.21.0001</t>
  </si>
  <si>
    <t>1.13.05.0.043.995.41639000.0.21.0001</t>
  </si>
  <si>
    <t>1.13.05.0.044.995.41639000.0.21.0001</t>
  </si>
  <si>
    <t>1.13.05.0.045.995.41639000.0.21.0001</t>
  </si>
  <si>
    <t>1.13.05.0.046.995.41639000.0.21.0001</t>
  </si>
  <si>
    <t>1.13.05.0.047.995.41639000.0.21.0001</t>
  </si>
  <si>
    <t>1.13.05.0.048.995.41639000.0.21.0001</t>
  </si>
  <si>
    <t>1.13.05.0.049.995.41639000.0.21.0001</t>
  </si>
  <si>
    <t>1.13.05.0.050.995.41639000.0.21.0001</t>
  </si>
  <si>
    <t>1.13.05.0.051.995.41639000.0.21.0001</t>
  </si>
  <si>
    <t>1.13.05.0.052.995.41639000.0.21.0001</t>
  </si>
  <si>
    <t>1.13.05.0.053.995.41639000.0.21.0001</t>
  </si>
  <si>
    <t>1.13.05.0.054.995.41639000.0.21.0001</t>
  </si>
  <si>
    <t>1.13.05.0.055.995.41639000.0.21.0001</t>
  </si>
  <si>
    <t>1.13.05.0.056.995.41639000.0.21.0001</t>
  </si>
  <si>
    <t>1.13.05.0.057.995.41639000.0.21.0001</t>
  </si>
  <si>
    <t>1.13.05.0.058.995.41639000.0.21.0001</t>
  </si>
  <si>
    <t>1.13.05.0.059.995.41639000.0.21.0001</t>
  </si>
  <si>
    <t>1.13.05.0.060.995.41639000.0.21.0001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</si>
  <si>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</si>
  <si>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</si>
  <si>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1.16.01.0.064.074.41639000.0.21.0001</t>
  </si>
  <si>
    <t>1.14.05.0.061.053.41639000.0.21.0001</t>
  </si>
  <si>
    <t>1.14.05.0.062.013.41639000.0.21.0001</t>
  </si>
  <si>
    <t>1.14.13.0.063.013.41639000.0.21.0001</t>
  </si>
  <si>
    <t>1 16 01084 01 0000 140</t>
  </si>
  <si>
    <t>1.16.01.0.065.084.41639000.0.21.0001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</si>
  <si>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</si>
  <si>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</si>
  <si>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</si>
  <si>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</t>
  </si>
  <si>
    <t>Комитет правопрорядка и безопасности ЛО</t>
  </si>
  <si>
    <t>1.16.01.0.066.143.41639000.0.21.0001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</si>
  <si>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</si>
  <si>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</si>
  <si>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</si>
  <si>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</si>
  <si>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974</t>
  </si>
  <si>
    <t>Комитет по природным ресурсам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</si>
  <si>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</si>
  <si>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</si>
  <si>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</si>
  <si>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</si>
  <si>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</si>
  <si>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</si>
  <si>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1.16.02.0.067.020.41639000.0.21.0001</t>
  </si>
  <si>
    <t>1.16.05.0.068.010.41639000.0.21.0001</t>
  </si>
  <si>
    <t>1.16.01.0.069.123.41639000.0.21.0001</t>
  </si>
  <si>
    <t>1.16.01.0.070.123.41639000.0.21.0001</t>
  </si>
  <si>
    <t>1.16.01.0.071.123.41639000.0.21.0001</t>
  </si>
  <si>
    <t>1.16.01.0.072.129.41639000.0.21.0001</t>
  </si>
  <si>
    <t>1.16.01.0.073.050.41639000.0.21.0001</t>
  </si>
  <si>
    <t>1.17.05.0.074.050.41639000.0.21.0001</t>
  </si>
  <si>
    <t>1.17.05.0.075.050.41639000.0.21.0001</t>
  </si>
  <si>
    <t>2.02.05.0.076.001.41639000.0.21.0001</t>
  </si>
  <si>
    <t>2.02.05.0.077.999.41639000.0.21.0001</t>
  </si>
  <si>
    <t>2.02.05.0.078.077.41639000.0.21.0001</t>
  </si>
  <si>
    <t>2.02.05.0.079.097.41639000.0.21.0001</t>
  </si>
  <si>
    <t>2.02.05.0.080.169.41639000.0.21.0001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</si>
  <si>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</si>
  <si>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2 02 25210 05 0000 150</t>
  </si>
  <si>
    <t>2.02.05.0.081.210.41639000.0.21.0001</t>
  </si>
  <si>
    <t>2.02.05.0.082.519.41639000.0.21.0001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</si>
  <si>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</si>
  <si>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</si>
  <si>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районов на проведение Всероссийской переписи населения 2020 года</t>
  </si>
  <si>
    <t>2.02.05.0.083.999.41639000.0.21.0001</t>
  </si>
  <si>
    <t>2.02.05.0.084.999.41639000.0.21.0001</t>
  </si>
  <si>
    <t>2.02.05.0.085.999.41639000.0.21.0001</t>
  </si>
  <si>
    <t>2.02.05.0.086.024.41639000.0.21.0001</t>
  </si>
  <si>
    <t>2.02.05.0.087.024.41639000.0.21.0001</t>
  </si>
  <si>
    <t>2.02.05.0.088.024.41639000.0.21.0001</t>
  </si>
  <si>
    <t>2.02.05.0.089.027.41639000.0.21.0001</t>
  </si>
  <si>
    <t>2.02.05.0.090.082.41639000.0.21.0001</t>
  </si>
  <si>
    <t>2.02.05.0.091.120.41639000.0.21.0001</t>
  </si>
  <si>
    <t>2.02.05.0.092.260.41639000.0.21.0001</t>
  </si>
  <si>
    <t>202 35303 05 0000 150</t>
  </si>
  <si>
    <t>202 35304 05 0000 150</t>
  </si>
  <si>
    <t>202 35469 05 0000 150</t>
  </si>
  <si>
    <t>2.02.05.0.093.303.41639000.0.21.0001</t>
  </si>
  <si>
    <t>2.02.05.0.094.304.41639000.0.21.0001</t>
  </si>
  <si>
    <t>2.02.05.0.095.469.41639000.0.21.0001</t>
  </si>
  <si>
    <t>2.02.05.0.096.930.41639000.0.21.0001</t>
  </si>
  <si>
    <t>2.02.05.0.097.014.41639000.0.21.0001</t>
  </si>
  <si>
    <t>2.02.05.0.098.014.41639000.0.21.0001</t>
  </si>
  <si>
    <t>2.02.05.0.099.014.41639000.0.21.0001</t>
  </si>
  <si>
    <t>2.02.05.0.100.160.41639000.0.21.0001</t>
  </si>
  <si>
    <t>2.02.05.0.101.160.41639000.0.21.0001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</si>
</sst>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indexed="16"/>
      <name val="Times New Roman"/>
      <family val="1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0" fontId="6" fillId="0" borderId="2" xfId="1" applyNumberFormat="1" applyFont="1" applyFill="1" applyBorder="1" applyAlignment="1" applyProtection="1">
      <alignment horizontal="left" vertical="center" wrapText="1"/>
    </xf>
    <xf numFmtId="164" fontId="6" fillId="0" borderId="0" xfId="0" applyNumberFormat="1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/>
    <xf numFmtId="0" fontId="9" fillId="0" borderId="0" xfId="0" applyFont="1" applyFill="1"/>
    <xf numFmtId="0" fontId="3" fillId="0" borderId="0" xfId="0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vertical="center"/>
    </xf>
    <xf numFmtId="164" fontId="5" fillId="0" borderId="3" xfId="0" applyNumberFormat="1" applyFont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164" fontId="10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 applyProtection="1">
      <alignment horizontal="left" vertical="center" wrapText="1"/>
    </xf>
  </cellXfs>
  <cellStyles count="2">
    <cellStyle name="Обычный" xfId="0" builtinId="0"/>
    <cellStyle name="Обычный_Шаблон_5н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tabSelected="1" zoomScale="70" zoomScaleNormal="70" workbookViewId="0">
      <selection activeCell="F106" sqref="F106"/>
    </sheetView>
  </sheetViews>
  <sheetFormatPr defaultColWidth="9.109375" defaultRowHeight="15.6" x14ac:dyDescent="0.3"/>
  <cols>
    <col min="1" max="1" width="4.44140625" style="5" customWidth="1"/>
    <col min="2" max="2" width="35" style="5" customWidth="1"/>
    <col min="3" max="3" width="26" style="5" customWidth="1"/>
    <col min="4" max="4" width="15.44140625" style="5" customWidth="1"/>
    <col min="5" max="5" width="21.44140625" style="5" customWidth="1"/>
    <col min="6" max="6" width="62.6640625" style="7" customWidth="1"/>
    <col min="7" max="7" width="15.5546875" style="34" customWidth="1"/>
    <col min="8" max="10" width="17.5546875" style="5" customWidth="1"/>
    <col min="11" max="16384" width="9.109375" style="8"/>
  </cols>
  <sheetData>
    <row r="1" spans="1:14" s="4" customFormat="1" ht="18" x14ac:dyDescent="0.35">
      <c r="A1" s="1" t="s">
        <v>22</v>
      </c>
      <c r="B1" s="2"/>
      <c r="C1" s="2"/>
      <c r="D1" s="2"/>
      <c r="E1" s="2"/>
      <c r="F1" s="3"/>
      <c r="G1" s="33"/>
      <c r="H1" s="2"/>
      <c r="I1" s="2"/>
      <c r="J1" s="2"/>
    </row>
    <row r="2" spans="1:14" s="4" customFormat="1" ht="18" x14ac:dyDescent="0.35">
      <c r="A2" s="1" t="s">
        <v>174</v>
      </c>
      <c r="B2" s="2"/>
      <c r="C2" s="2"/>
      <c r="D2" s="2"/>
      <c r="E2" s="2"/>
      <c r="F2" s="3"/>
      <c r="G2" s="33"/>
      <c r="H2" s="2"/>
      <c r="I2" s="2"/>
      <c r="J2" s="2"/>
    </row>
    <row r="3" spans="1:14" x14ac:dyDescent="0.3">
      <c r="C3" s="6"/>
      <c r="J3" s="27" t="s">
        <v>0</v>
      </c>
    </row>
    <row r="4" spans="1:14" ht="41.4" x14ac:dyDescent="0.3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0" t="s">
        <v>176</v>
      </c>
      <c r="H4" s="10" t="s">
        <v>7</v>
      </c>
      <c r="I4" s="10" t="s">
        <v>137</v>
      </c>
      <c r="J4" s="10" t="s">
        <v>177</v>
      </c>
    </row>
    <row r="5" spans="1:14" x14ac:dyDescent="0.3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4" s="15" customFormat="1" ht="69" x14ac:dyDescent="0.25">
      <c r="A6" s="11">
        <v>1</v>
      </c>
      <c r="B6" s="30" t="s">
        <v>175</v>
      </c>
      <c r="C6" s="12" t="s">
        <v>8</v>
      </c>
      <c r="D6" s="11">
        <v>182</v>
      </c>
      <c r="E6" s="13" t="s">
        <v>9</v>
      </c>
      <c r="F6" s="14" t="s">
        <v>23</v>
      </c>
      <c r="G6" s="28">
        <v>295273.8</v>
      </c>
      <c r="H6" s="29">
        <v>391816.2</v>
      </c>
      <c r="I6" s="29">
        <v>422626.7</v>
      </c>
      <c r="J6" s="29">
        <v>434503.8</v>
      </c>
      <c r="M6" s="16"/>
    </row>
    <row r="7" spans="1:14" s="15" customFormat="1" ht="96.6" x14ac:dyDescent="0.25">
      <c r="A7" s="11">
        <f>A6+1</f>
        <v>2</v>
      </c>
      <c r="B7" s="11" t="s">
        <v>178</v>
      </c>
      <c r="C7" s="12" t="s">
        <v>8</v>
      </c>
      <c r="D7" s="11">
        <v>182</v>
      </c>
      <c r="E7" s="13" t="s">
        <v>24</v>
      </c>
      <c r="F7" s="14" t="s">
        <v>10</v>
      </c>
      <c r="G7" s="28">
        <v>1021</v>
      </c>
      <c r="H7" s="29">
        <v>5000</v>
      </c>
      <c r="I7" s="29">
        <v>5500</v>
      </c>
      <c r="J7" s="29">
        <v>5700</v>
      </c>
      <c r="M7" s="16"/>
    </row>
    <row r="8" spans="1:14" s="15" customFormat="1" ht="41.4" x14ac:dyDescent="0.25">
      <c r="A8" s="11">
        <f t="shared" ref="A8:A71" si="0">A7+1</f>
        <v>3</v>
      </c>
      <c r="B8" s="11" t="s">
        <v>179</v>
      </c>
      <c r="C8" s="12" t="s">
        <v>8</v>
      </c>
      <c r="D8" s="11">
        <v>182</v>
      </c>
      <c r="E8" s="13" t="s">
        <v>135</v>
      </c>
      <c r="F8" s="14" t="s">
        <v>11</v>
      </c>
      <c r="G8" s="28">
        <v>15039</v>
      </c>
      <c r="H8" s="29">
        <v>30000</v>
      </c>
      <c r="I8" s="29">
        <v>32500</v>
      </c>
      <c r="J8" s="29">
        <v>33500</v>
      </c>
      <c r="M8" s="16"/>
    </row>
    <row r="9" spans="1:14" s="15" customFormat="1" ht="82.8" x14ac:dyDescent="0.25">
      <c r="A9" s="11">
        <f t="shared" si="0"/>
        <v>4</v>
      </c>
      <c r="B9" s="11" t="s">
        <v>180</v>
      </c>
      <c r="C9" s="12" t="s">
        <v>8</v>
      </c>
      <c r="D9" s="11">
        <v>182</v>
      </c>
      <c r="E9" s="13" t="s">
        <v>136</v>
      </c>
      <c r="F9" s="14" t="s">
        <v>25</v>
      </c>
      <c r="G9" s="28">
        <v>7652</v>
      </c>
      <c r="H9" s="29">
        <v>20000</v>
      </c>
      <c r="I9" s="29">
        <v>21500</v>
      </c>
      <c r="J9" s="29">
        <v>22200</v>
      </c>
      <c r="M9" s="16"/>
    </row>
    <row r="10" spans="1:14" s="15" customFormat="1" ht="55.2" x14ac:dyDescent="0.25">
      <c r="A10" s="11">
        <f t="shared" si="0"/>
        <v>5</v>
      </c>
      <c r="B10" s="11" t="s">
        <v>181</v>
      </c>
      <c r="C10" s="12" t="s">
        <v>12</v>
      </c>
      <c r="D10" s="11">
        <v>100</v>
      </c>
      <c r="E10" s="13" t="s">
        <v>13</v>
      </c>
      <c r="F10" s="14" t="s">
        <v>14</v>
      </c>
      <c r="G10" s="28">
        <v>1556.6</v>
      </c>
      <c r="H10" s="29">
        <v>1669.5</v>
      </c>
      <c r="I10" s="29">
        <v>1825</v>
      </c>
      <c r="J10" s="29">
        <v>1825</v>
      </c>
      <c r="M10" s="16"/>
    </row>
    <row r="11" spans="1:14" s="15" customFormat="1" ht="69" x14ac:dyDescent="0.25">
      <c r="A11" s="11">
        <f t="shared" si="0"/>
        <v>6</v>
      </c>
      <c r="B11" s="11" t="s">
        <v>182</v>
      </c>
      <c r="C11" s="12" t="s">
        <v>12</v>
      </c>
      <c r="D11" s="11">
        <v>100</v>
      </c>
      <c r="E11" s="13" t="s">
        <v>15</v>
      </c>
      <c r="F11" s="14" t="s">
        <v>16</v>
      </c>
      <c r="G11" s="28">
        <v>20.8</v>
      </c>
      <c r="H11" s="29">
        <v>21.5</v>
      </c>
      <c r="I11" s="29">
        <v>23.5</v>
      </c>
      <c r="J11" s="29">
        <v>23.5</v>
      </c>
      <c r="M11" s="16"/>
    </row>
    <row r="12" spans="1:14" s="15" customFormat="1" ht="55.2" x14ac:dyDescent="0.25">
      <c r="A12" s="11">
        <f t="shared" si="0"/>
        <v>7</v>
      </c>
      <c r="B12" s="11" t="s">
        <v>183</v>
      </c>
      <c r="C12" s="12" t="s">
        <v>12</v>
      </c>
      <c r="D12" s="11">
        <v>100</v>
      </c>
      <c r="E12" s="13" t="s">
        <v>17</v>
      </c>
      <c r="F12" s="14" t="s">
        <v>18</v>
      </c>
      <c r="G12" s="28">
        <v>1998.5</v>
      </c>
      <c r="H12" s="29">
        <v>2600.6999999999998</v>
      </c>
      <c r="I12" s="29">
        <v>2843.1</v>
      </c>
      <c r="J12" s="29">
        <v>2843</v>
      </c>
      <c r="M12" s="16"/>
    </row>
    <row r="13" spans="1:14" s="15" customFormat="1" ht="27.6" x14ac:dyDescent="0.25">
      <c r="A13" s="11">
        <f t="shared" si="0"/>
        <v>8</v>
      </c>
      <c r="B13" s="11" t="s">
        <v>184</v>
      </c>
      <c r="C13" s="12" t="s">
        <v>8</v>
      </c>
      <c r="D13" s="11">
        <v>182</v>
      </c>
      <c r="E13" s="13" t="s">
        <v>27</v>
      </c>
      <c r="F13" s="14" t="s">
        <v>26</v>
      </c>
      <c r="G13" s="28">
        <v>63892.800000000003</v>
      </c>
      <c r="H13" s="29">
        <v>76738.5</v>
      </c>
      <c r="I13" s="29">
        <v>80408.100000000006</v>
      </c>
      <c r="J13" s="29">
        <v>83304.399999999994</v>
      </c>
      <c r="M13" s="16"/>
    </row>
    <row r="14" spans="1:14" s="15" customFormat="1" ht="55.2" x14ac:dyDescent="0.25">
      <c r="A14" s="11">
        <f t="shared" si="0"/>
        <v>9</v>
      </c>
      <c r="B14" s="11" t="s">
        <v>185</v>
      </c>
      <c r="C14" s="12" t="s">
        <v>8</v>
      </c>
      <c r="D14" s="11">
        <v>182</v>
      </c>
      <c r="E14" s="13" t="s">
        <v>28</v>
      </c>
      <c r="F14" s="14" t="s">
        <v>31</v>
      </c>
      <c r="G14" s="28">
        <v>54300</v>
      </c>
      <c r="H14" s="29">
        <v>65000</v>
      </c>
      <c r="I14" s="29">
        <v>67000</v>
      </c>
      <c r="J14" s="29">
        <v>70000</v>
      </c>
      <c r="L14" s="17"/>
      <c r="M14" s="17"/>
      <c r="N14" s="17"/>
    </row>
    <row r="15" spans="1:14" s="15" customFormat="1" ht="27.6" x14ac:dyDescent="0.25">
      <c r="A15" s="11">
        <f t="shared" si="0"/>
        <v>10</v>
      </c>
      <c r="B15" s="11" t="s">
        <v>186</v>
      </c>
      <c r="C15" s="12" t="s">
        <v>8</v>
      </c>
      <c r="D15" s="11">
        <v>182</v>
      </c>
      <c r="E15" s="13" t="s">
        <v>32</v>
      </c>
      <c r="F15" s="14" t="s">
        <v>33</v>
      </c>
      <c r="G15" s="28">
        <v>23783.599999999999</v>
      </c>
      <c r="H15" s="29">
        <v>0</v>
      </c>
      <c r="I15" s="29">
        <v>0</v>
      </c>
      <c r="J15" s="29">
        <v>0</v>
      </c>
      <c r="M15" s="16"/>
    </row>
    <row r="16" spans="1:14" s="15" customFormat="1" ht="27.6" x14ac:dyDescent="0.25">
      <c r="A16" s="11">
        <f t="shared" si="0"/>
        <v>11</v>
      </c>
      <c r="B16" s="11" t="s">
        <v>187</v>
      </c>
      <c r="C16" s="12" t="s">
        <v>8</v>
      </c>
      <c r="D16" s="11">
        <v>182</v>
      </c>
      <c r="E16" s="13" t="s">
        <v>29</v>
      </c>
      <c r="F16" s="14" t="s">
        <v>34</v>
      </c>
      <c r="G16" s="28">
        <v>703.7</v>
      </c>
      <c r="H16" s="29">
        <v>1090.7</v>
      </c>
      <c r="I16" s="29">
        <v>1102.7</v>
      </c>
      <c r="J16" s="29">
        <v>1116</v>
      </c>
      <c r="M16" s="16"/>
    </row>
    <row r="17" spans="1:13" s="15" customFormat="1" ht="27.6" x14ac:dyDescent="0.25">
      <c r="A17" s="11">
        <f t="shared" si="0"/>
        <v>12</v>
      </c>
      <c r="B17" s="11" t="s">
        <v>188</v>
      </c>
      <c r="C17" s="12" t="s">
        <v>8</v>
      </c>
      <c r="D17" s="11">
        <v>182</v>
      </c>
      <c r="E17" s="13" t="s">
        <v>30</v>
      </c>
      <c r="F17" s="14" t="s">
        <v>35</v>
      </c>
      <c r="G17" s="28">
        <v>711.5</v>
      </c>
      <c r="H17" s="29">
        <v>1733.6</v>
      </c>
      <c r="I17" s="29">
        <v>1787.3</v>
      </c>
      <c r="J17" s="29">
        <v>1842.7</v>
      </c>
      <c r="M17" s="16"/>
    </row>
    <row r="18" spans="1:13" s="15" customFormat="1" ht="41.4" x14ac:dyDescent="0.25">
      <c r="A18" s="11">
        <f t="shared" si="0"/>
        <v>13</v>
      </c>
      <c r="B18" s="11" t="s">
        <v>189</v>
      </c>
      <c r="C18" s="12" t="s">
        <v>8</v>
      </c>
      <c r="D18" s="11">
        <v>182</v>
      </c>
      <c r="E18" s="13" t="s">
        <v>36</v>
      </c>
      <c r="F18" s="14" t="s">
        <v>39</v>
      </c>
      <c r="G18" s="28">
        <v>9829.9</v>
      </c>
      <c r="H18" s="29">
        <v>9849.7000000000007</v>
      </c>
      <c r="I18" s="29">
        <v>9869.6</v>
      </c>
      <c r="J18" s="29">
        <v>9889.6</v>
      </c>
      <c r="M18" s="16"/>
    </row>
    <row r="19" spans="1:13" s="15" customFormat="1" ht="69" x14ac:dyDescent="0.25">
      <c r="A19" s="11">
        <f t="shared" si="0"/>
        <v>14</v>
      </c>
      <c r="B19" s="11" t="s">
        <v>190</v>
      </c>
      <c r="C19" s="12" t="s">
        <v>40</v>
      </c>
      <c r="D19" s="20" t="s">
        <v>37</v>
      </c>
      <c r="E19" s="13" t="s">
        <v>38</v>
      </c>
      <c r="F19" s="14" t="s">
        <v>41</v>
      </c>
      <c r="G19" s="28">
        <v>100</v>
      </c>
      <c r="H19" s="29">
        <v>100</v>
      </c>
      <c r="I19" s="29">
        <v>100</v>
      </c>
      <c r="J19" s="29">
        <v>100</v>
      </c>
      <c r="M19" s="16"/>
    </row>
    <row r="20" spans="1:13" s="15" customFormat="1" ht="82.8" x14ac:dyDescent="0.25">
      <c r="A20" s="11">
        <f t="shared" si="0"/>
        <v>15</v>
      </c>
      <c r="B20" s="11" t="s">
        <v>191</v>
      </c>
      <c r="C20" s="12" t="s">
        <v>40</v>
      </c>
      <c r="D20" s="20" t="s">
        <v>37</v>
      </c>
      <c r="E20" s="13" t="s">
        <v>42</v>
      </c>
      <c r="F20" s="14" t="s">
        <v>43</v>
      </c>
      <c r="G20" s="28">
        <v>32759.7</v>
      </c>
      <c r="H20" s="29">
        <v>25800.799999999999</v>
      </c>
      <c r="I20" s="29">
        <v>24768.799999999999</v>
      </c>
      <c r="J20" s="29">
        <v>23778</v>
      </c>
      <c r="M20" s="16"/>
    </row>
    <row r="21" spans="1:13" s="15" customFormat="1" ht="82.8" x14ac:dyDescent="0.25">
      <c r="A21" s="11">
        <f t="shared" si="0"/>
        <v>16</v>
      </c>
      <c r="B21" s="11" t="s">
        <v>192</v>
      </c>
      <c r="C21" s="12" t="s">
        <v>40</v>
      </c>
      <c r="D21" s="20" t="s">
        <v>37</v>
      </c>
      <c r="E21" s="13" t="s">
        <v>44</v>
      </c>
      <c r="F21" s="14" t="s">
        <v>43</v>
      </c>
      <c r="G21" s="28">
        <v>245.3</v>
      </c>
      <c r="H21" s="29">
        <v>109.3</v>
      </c>
      <c r="I21" s="29">
        <v>104.9</v>
      </c>
      <c r="J21" s="29">
        <v>100.7</v>
      </c>
      <c r="M21" s="16"/>
    </row>
    <row r="22" spans="1:13" s="15" customFormat="1" ht="82.8" x14ac:dyDescent="0.25">
      <c r="A22" s="11">
        <f t="shared" si="0"/>
        <v>17</v>
      </c>
      <c r="B22" s="11" t="s">
        <v>193</v>
      </c>
      <c r="C22" s="12" t="s">
        <v>40</v>
      </c>
      <c r="D22" s="20" t="s">
        <v>37</v>
      </c>
      <c r="E22" s="13" t="s">
        <v>45</v>
      </c>
      <c r="F22" s="14" t="s">
        <v>43</v>
      </c>
      <c r="G22" s="28">
        <v>1483.8</v>
      </c>
      <c r="H22" s="29">
        <v>796</v>
      </c>
      <c r="I22" s="29">
        <v>764.2</v>
      </c>
      <c r="J22" s="29">
        <v>733.6</v>
      </c>
      <c r="M22" s="16"/>
    </row>
    <row r="23" spans="1:13" s="15" customFormat="1" ht="75" customHeight="1" x14ac:dyDescent="0.25">
      <c r="A23" s="11">
        <f t="shared" si="0"/>
        <v>18</v>
      </c>
      <c r="B23" s="11" t="s">
        <v>194</v>
      </c>
      <c r="C23" s="12" t="s">
        <v>40</v>
      </c>
      <c r="D23" s="20" t="s">
        <v>37</v>
      </c>
      <c r="E23" s="13" t="s">
        <v>46</v>
      </c>
      <c r="F23" s="14" t="s">
        <v>43</v>
      </c>
      <c r="G23" s="28">
        <v>562.1</v>
      </c>
      <c r="H23" s="29">
        <v>233.4</v>
      </c>
      <c r="I23" s="29">
        <v>224.1</v>
      </c>
      <c r="J23" s="29">
        <v>215.2</v>
      </c>
      <c r="M23" s="16"/>
    </row>
    <row r="24" spans="1:13" s="15" customFormat="1" ht="80.400000000000006" customHeight="1" x14ac:dyDescent="0.25">
      <c r="A24" s="11">
        <f t="shared" si="0"/>
        <v>19</v>
      </c>
      <c r="B24" s="11" t="s">
        <v>195</v>
      </c>
      <c r="C24" s="12" t="s">
        <v>40</v>
      </c>
      <c r="D24" s="20" t="s">
        <v>37</v>
      </c>
      <c r="E24" s="13" t="s">
        <v>47</v>
      </c>
      <c r="F24" s="14" t="s">
        <v>43</v>
      </c>
      <c r="G24" s="28">
        <v>307.10000000000002</v>
      </c>
      <c r="H24" s="29">
        <v>321.3</v>
      </c>
      <c r="I24" s="29">
        <v>308.39999999999998</v>
      </c>
      <c r="J24" s="29">
        <v>296.10000000000002</v>
      </c>
      <c r="M24" s="16"/>
    </row>
    <row r="25" spans="1:13" s="15" customFormat="1" ht="73.2" customHeight="1" x14ac:dyDescent="0.25">
      <c r="A25" s="11">
        <f t="shared" si="0"/>
        <v>20</v>
      </c>
      <c r="B25" s="11" t="s">
        <v>196</v>
      </c>
      <c r="C25" s="12" t="s">
        <v>40</v>
      </c>
      <c r="D25" s="20" t="s">
        <v>37</v>
      </c>
      <c r="E25" s="13" t="s">
        <v>48</v>
      </c>
      <c r="F25" s="14" t="s">
        <v>43</v>
      </c>
      <c r="G25" s="28">
        <v>253.5</v>
      </c>
      <c r="H25" s="29">
        <v>295.5</v>
      </c>
      <c r="I25" s="29">
        <v>283.7</v>
      </c>
      <c r="J25" s="29">
        <v>272.3</v>
      </c>
      <c r="M25" s="16"/>
    </row>
    <row r="26" spans="1:13" s="15" customFormat="1" ht="76.8" customHeight="1" x14ac:dyDescent="0.25">
      <c r="A26" s="11">
        <f t="shared" si="0"/>
        <v>21</v>
      </c>
      <c r="B26" s="11" t="s">
        <v>197</v>
      </c>
      <c r="C26" s="12" t="s">
        <v>40</v>
      </c>
      <c r="D26" s="20" t="s">
        <v>37</v>
      </c>
      <c r="E26" s="13" t="s">
        <v>49</v>
      </c>
      <c r="F26" s="14" t="s">
        <v>43</v>
      </c>
      <c r="G26" s="28">
        <v>101.5</v>
      </c>
      <c r="H26" s="29">
        <v>74.400000000000006</v>
      </c>
      <c r="I26" s="29">
        <v>71.5</v>
      </c>
      <c r="J26" s="29">
        <v>68.599999999999994</v>
      </c>
      <c r="M26" s="16"/>
    </row>
    <row r="27" spans="1:13" s="15" customFormat="1" ht="72" customHeight="1" x14ac:dyDescent="0.25">
      <c r="A27" s="11">
        <f t="shared" si="0"/>
        <v>22</v>
      </c>
      <c r="B27" s="11" t="s">
        <v>198</v>
      </c>
      <c r="C27" s="12" t="s">
        <v>40</v>
      </c>
      <c r="D27" s="20" t="s">
        <v>37</v>
      </c>
      <c r="E27" s="13" t="s">
        <v>50</v>
      </c>
      <c r="F27" s="14" t="s">
        <v>43</v>
      </c>
      <c r="G27" s="28">
        <v>145.19999999999999</v>
      </c>
      <c r="H27" s="29">
        <v>48.7</v>
      </c>
      <c r="I27" s="29">
        <v>46.7</v>
      </c>
      <c r="J27" s="29">
        <v>44.9</v>
      </c>
      <c r="M27" s="16"/>
    </row>
    <row r="28" spans="1:13" s="15" customFormat="1" ht="82.8" x14ac:dyDescent="0.25">
      <c r="A28" s="11">
        <f t="shared" si="0"/>
        <v>23</v>
      </c>
      <c r="B28" s="11" t="s">
        <v>199</v>
      </c>
      <c r="C28" s="12" t="s">
        <v>40</v>
      </c>
      <c r="D28" s="20" t="s">
        <v>37</v>
      </c>
      <c r="E28" s="13" t="s">
        <v>51</v>
      </c>
      <c r="F28" s="14" t="s">
        <v>43</v>
      </c>
      <c r="G28" s="28">
        <v>354.3</v>
      </c>
      <c r="H28" s="29">
        <v>295.3</v>
      </c>
      <c r="I28" s="29">
        <v>283.5</v>
      </c>
      <c r="J28" s="29">
        <v>272.10000000000002</v>
      </c>
      <c r="M28" s="16"/>
    </row>
    <row r="29" spans="1:13" s="15" customFormat="1" ht="82.8" x14ac:dyDescent="0.25">
      <c r="A29" s="11">
        <f t="shared" si="0"/>
        <v>24</v>
      </c>
      <c r="B29" s="11" t="s">
        <v>200</v>
      </c>
      <c r="C29" s="12" t="s">
        <v>40</v>
      </c>
      <c r="D29" s="20" t="s">
        <v>37</v>
      </c>
      <c r="E29" s="13" t="s">
        <v>52</v>
      </c>
      <c r="F29" s="14" t="s">
        <v>43</v>
      </c>
      <c r="G29" s="28">
        <v>245.1</v>
      </c>
      <c r="H29" s="29">
        <v>117.6</v>
      </c>
      <c r="I29" s="29">
        <v>112.9</v>
      </c>
      <c r="J29" s="29">
        <v>108.3</v>
      </c>
      <c r="M29" s="16"/>
    </row>
    <row r="30" spans="1:13" s="15" customFormat="1" ht="82.8" x14ac:dyDescent="0.25">
      <c r="A30" s="11">
        <f t="shared" si="0"/>
        <v>25</v>
      </c>
      <c r="B30" s="11" t="s">
        <v>201</v>
      </c>
      <c r="C30" s="12" t="s">
        <v>40</v>
      </c>
      <c r="D30" s="20" t="s">
        <v>37</v>
      </c>
      <c r="E30" s="13" t="s">
        <v>53</v>
      </c>
      <c r="F30" s="14" t="s">
        <v>43</v>
      </c>
      <c r="G30" s="28">
        <v>130.69999999999999</v>
      </c>
      <c r="H30" s="29">
        <v>91.4</v>
      </c>
      <c r="I30" s="29">
        <v>87.7</v>
      </c>
      <c r="J30" s="29">
        <v>84.2</v>
      </c>
      <c r="M30" s="16"/>
    </row>
    <row r="31" spans="1:13" s="15" customFormat="1" ht="82.8" x14ac:dyDescent="0.25">
      <c r="A31" s="11">
        <f t="shared" si="0"/>
        <v>26</v>
      </c>
      <c r="B31" s="11" t="s">
        <v>202</v>
      </c>
      <c r="C31" s="12" t="s">
        <v>40</v>
      </c>
      <c r="D31" s="20" t="s">
        <v>37</v>
      </c>
      <c r="E31" s="13" t="s">
        <v>54</v>
      </c>
      <c r="F31" s="14" t="s">
        <v>43</v>
      </c>
      <c r="G31" s="28">
        <v>66</v>
      </c>
      <c r="H31" s="29">
        <v>32.9</v>
      </c>
      <c r="I31" s="29">
        <v>31.6</v>
      </c>
      <c r="J31" s="29">
        <v>30.4</v>
      </c>
      <c r="M31" s="16"/>
    </row>
    <row r="32" spans="1:13" s="15" customFormat="1" ht="82.8" x14ac:dyDescent="0.25">
      <c r="A32" s="11">
        <f t="shared" si="0"/>
        <v>27</v>
      </c>
      <c r="B32" s="11" t="s">
        <v>203</v>
      </c>
      <c r="C32" s="12" t="s">
        <v>40</v>
      </c>
      <c r="D32" s="20" t="s">
        <v>37</v>
      </c>
      <c r="E32" s="13" t="s">
        <v>55</v>
      </c>
      <c r="F32" s="14" t="s">
        <v>43</v>
      </c>
      <c r="G32" s="28">
        <v>419.5</v>
      </c>
      <c r="H32" s="29">
        <v>345.8</v>
      </c>
      <c r="I32" s="29">
        <v>331.9</v>
      </c>
      <c r="J32" s="29">
        <v>318.7</v>
      </c>
      <c r="K32" s="19"/>
    </row>
    <row r="33" spans="1:11" s="15" customFormat="1" ht="110.4" x14ac:dyDescent="0.25">
      <c r="A33" s="11">
        <f t="shared" si="0"/>
        <v>28</v>
      </c>
      <c r="B33" s="11" t="s">
        <v>204</v>
      </c>
      <c r="C33" s="12" t="s">
        <v>56</v>
      </c>
      <c r="D33" s="20" t="s">
        <v>59</v>
      </c>
      <c r="E33" s="13" t="s">
        <v>57</v>
      </c>
      <c r="F33" s="18" t="s">
        <v>58</v>
      </c>
      <c r="G33" s="28">
        <v>6015.8</v>
      </c>
      <c r="H33" s="29">
        <v>5645.2</v>
      </c>
      <c r="I33" s="29">
        <v>5419.4</v>
      </c>
      <c r="J33" s="29">
        <v>5202.6000000000004</v>
      </c>
      <c r="K33" s="19"/>
    </row>
    <row r="34" spans="1:11" s="15" customFormat="1" ht="69" x14ac:dyDescent="0.25">
      <c r="A34" s="11">
        <f t="shared" si="0"/>
        <v>29</v>
      </c>
      <c r="B34" s="11" t="s">
        <v>205</v>
      </c>
      <c r="C34" s="12" t="s">
        <v>40</v>
      </c>
      <c r="D34" s="20" t="s">
        <v>37</v>
      </c>
      <c r="E34" s="13" t="s">
        <v>57</v>
      </c>
      <c r="F34" s="18" t="s">
        <v>58</v>
      </c>
      <c r="G34" s="28">
        <v>7447.1</v>
      </c>
      <c r="H34" s="29">
        <v>7656.4</v>
      </c>
      <c r="I34" s="29">
        <v>7350.1</v>
      </c>
      <c r="J34" s="29">
        <v>7056.3</v>
      </c>
      <c r="K34" s="19"/>
    </row>
    <row r="35" spans="1:11" s="15" customFormat="1" ht="69" x14ac:dyDescent="0.25">
      <c r="A35" s="11">
        <f t="shared" si="0"/>
        <v>30</v>
      </c>
      <c r="B35" s="11" t="s">
        <v>206</v>
      </c>
      <c r="C35" s="12" t="s">
        <v>40</v>
      </c>
      <c r="D35" s="20" t="s">
        <v>37</v>
      </c>
      <c r="E35" s="13" t="s">
        <v>61</v>
      </c>
      <c r="F35" s="14" t="s">
        <v>60</v>
      </c>
      <c r="G35" s="28">
        <v>270.60000000000002</v>
      </c>
      <c r="H35" s="29">
        <v>204.2</v>
      </c>
      <c r="I35" s="29">
        <v>196</v>
      </c>
      <c r="J35" s="29">
        <v>188.2</v>
      </c>
      <c r="K35" s="19"/>
    </row>
    <row r="36" spans="1:11" s="15" customFormat="1" ht="69" x14ac:dyDescent="0.25">
      <c r="A36" s="11">
        <f t="shared" si="0"/>
        <v>31</v>
      </c>
      <c r="B36" s="11" t="s">
        <v>207</v>
      </c>
      <c r="C36" s="12" t="s">
        <v>40</v>
      </c>
      <c r="D36" s="20" t="s">
        <v>37</v>
      </c>
      <c r="E36" s="13" t="s">
        <v>63</v>
      </c>
      <c r="F36" s="14" t="s">
        <v>62</v>
      </c>
      <c r="G36" s="28">
        <v>3524</v>
      </c>
      <c r="H36" s="29">
        <v>3508.4</v>
      </c>
      <c r="I36" s="29">
        <v>3648.7</v>
      </c>
      <c r="J36" s="29">
        <v>3794.7</v>
      </c>
      <c r="K36" s="19"/>
    </row>
    <row r="37" spans="1:11" s="15" customFormat="1" ht="69" x14ac:dyDescent="0.25">
      <c r="A37" s="11">
        <f t="shared" si="0"/>
        <v>32</v>
      </c>
      <c r="B37" s="11" t="s">
        <v>208</v>
      </c>
      <c r="C37" s="12" t="s">
        <v>40</v>
      </c>
      <c r="D37" s="20" t="s">
        <v>37</v>
      </c>
      <c r="E37" s="13" t="s">
        <v>66</v>
      </c>
      <c r="F37" s="14" t="s">
        <v>64</v>
      </c>
      <c r="G37" s="28">
        <v>400</v>
      </c>
      <c r="H37" s="29">
        <v>600</v>
      </c>
      <c r="I37" s="29">
        <v>650</v>
      </c>
      <c r="J37" s="29">
        <v>650</v>
      </c>
      <c r="K37" s="19"/>
    </row>
    <row r="38" spans="1:11" s="15" customFormat="1" ht="69" x14ac:dyDescent="0.25">
      <c r="A38" s="11">
        <f t="shared" si="0"/>
        <v>33</v>
      </c>
      <c r="B38" s="11" t="s">
        <v>209</v>
      </c>
      <c r="C38" s="12" t="s">
        <v>40</v>
      </c>
      <c r="D38" s="20" t="s">
        <v>37</v>
      </c>
      <c r="E38" s="13" t="s">
        <v>67</v>
      </c>
      <c r="F38" s="14" t="s">
        <v>65</v>
      </c>
      <c r="G38" s="28">
        <v>891.7</v>
      </c>
      <c r="H38" s="29">
        <v>652.5</v>
      </c>
      <c r="I38" s="29">
        <v>585</v>
      </c>
      <c r="J38" s="29">
        <v>625.20000000000005</v>
      </c>
      <c r="K38" s="19"/>
    </row>
    <row r="39" spans="1:11" s="15" customFormat="1" ht="41.4" x14ac:dyDescent="0.25">
      <c r="A39" s="11">
        <f t="shared" si="0"/>
        <v>34</v>
      </c>
      <c r="B39" s="11" t="s">
        <v>210</v>
      </c>
      <c r="C39" s="12" t="s">
        <v>19</v>
      </c>
      <c r="D39" s="20" t="s">
        <v>20</v>
      </c>
      <c r="E39" s="13" t="s">
        <v>69</v>
      </c>
      <c r="F39" s="18" t="s">
        <v>68</v>
      </c>
      <c r="G39" s="28">
        <v>500</v>
      </c>
      <c r="H39" s="29">
        <v>400</v>
      </c>
      <c r="I39" s="29">
        <v>400</v>
      </c>
      <c r="J39" s="29">
        <v>400</v>
      </c>
      <c r="K39" s="19"/>
    </row>
    <row r="40" spans="1:11" s="15" customFormat="1" ht="41.4" x14ac:dyDescent="0.25">
      <c r="A40" s="11">
        <f t="shared" si="0"/>
        <v>35</v>
      </c>
      <c r="B40" s="11" t="s">
        <v>211</v>
      </c>
      <c r="C40" s="12" t="s">
        <v>19</v>
      </c>
      <c r="D40" s="20" t="s">
        <v>20</v>
      </c>
      <c r="E40" s="13" t="s">
        <v>70</v>
      </c>
      <c r="F40" s="18" t="s">
        <v>72</v>
      </c>
      <c r="G40" s="28">
        <v>400</v>
      </c>
      <c r="H40" s="29">
        <v>188</v>
      </c>
      <c r="I40" s="29">
        <v>223.5</v>
      </c>
      <c r="J40" s="29">
        <v>286.89999999999998</v>
      </c>
      <c r="K40" s="19"/>
    </row>
    <row r="41" spans="1:11" s="15" customFormat="1" ht="41.4" x14ac:dyDescent="0.25">
      <c r="A41" s="11">
        <f t="shared" si="0"/>
        <v>36</v>
      </c>
      <c r="B41" s="11" t="s">
        <v>212</v>
      </c>
      <c r="C41" s="12" t="s">
        <v>19</v>
      </c>
      <c r="D41" s="20" t="s">
        <v>20</v>
      </c>
      <c r="E41" s="13" t="s">
        <v>71</v>
      </c>
      <c r="F41" s="14" t="s">
        <v>73</v>
      </c>
      <c r="G41" s="28">
        <v>1700</v>
      </c>
      <c r="H41" s="29">
        <v>2200</v>
      </c>
      <c r="I41" s="29">
        <v>2300</v>
      </c>
      <c r="J41" s="29">
        <v>2400</v>
      </c>
      <c r="K41" s="19"/>
    </row>
    <row r="42" spans="1:11" s="15" customFormat="1" ht="41.4" x14ac:dyDescent="0.25">
      <c r="A42" s="11">
        <f t="shared" si="0"/>
        <v>37</v>
      </c>
      <c r="B42" s="11" t="s">
        <v>213</v>
      </c>
      <c r="C42" s="12" t="s">
        <v>19</v>
      </c>
      <c r="D42" s="20" t="s">
        <v>20</v>
      </c>
      <c r="E42" s="13" t="s">
        <v>131</v>
      </c>
      <c r="F42" s="14" t="s">
        <v>132</v>
      </c>
      <c r="G42" s="28">
        <v>1613</v>
      </c>
      <c r="H42" s="29">
        <v>2100</v>
      </c>
      <c r="I42" s="29">
        <v>2160</v>
      </c>
      <c r="J42" s="29">
        <v>2200</v>
      </c>
      <c r="K42" s="19"/>
    </row>
    <row r="43" spans="1:11" s="15" customFormat="1" ht="69" x14ac:dyDescent="0.25">
      <c r="A43" s="11">
        <f t="shared" si="0"/>
        <v>38</v>
      </c>
      <c r="B43" s="11" t="s">
        <v>214</v>
      </c>
      <c r="C43" s="12" t="s">
        <v>40</v>
      </c>
      <c r="D43" s="20" t="s">
        <v>37</v>
      </c>
      <c r="E43" s="13" t="s">
        <v>133</v>
      </c>
      <c r="F43" s="14" t="s">
        <v>134</v>
      </c>
      <c r="G43" s="28">
        <v>1478.4</v>
      </c>
      <c r="H43" s="29">
        <v>850</v>
      </c>
      <c r="I43" s="29">
        <v>1000</v>
      </c>
      <c r="J43" s="29">
        <v>1000</v>
      </c>
      <c r="K43" s="19"/>
    </row>
    <row r="44" spans="1:11" s="15" customFormat="1" ht="69" x14ac:dyDescent="0.25">
      <c r="A44" s="11">
        <f t="shared" si="0"/>
        <v>39</v>
      </c>
      <c r="B44" s="11" t="s">
        <v>215</v>
      </c>
      <c r="C44" s="12" t="s">
        <v>141</v>
      </c>
      <c r="D44" s="20" t="s">
        <v>139</v>
      </c>
      <c r="E44" s="13" t="s">
        <v>138</v>
      </c>
      <c r="F44" s="14" t="s">
        <v>140</v>
      </c>
      <c r="G44" s="28">
        <v>36.799999999999997</v>
      </c>
      <c r="H44" s="29">
        <v>0</v>
      </c>
      <c r="I44" s="29">
        <v>0</v>
      </c>
      <c r="J44" s="29">
        <v>0</v>
      </c>
      <c r="K44" s="19"/>
    </row>
    <row r="45" spans="1:11" s="15" customFormat="1" ht="96.6" x14ac:dyDescent="0.25">
      <c r="A45" s="11">
        <f t="shared" si="0"/>
        <v>40</v>
      </c>
      <c r="B45" s="11" t="s">
        <v>216</v>
      </c>
      <c r="C45" s="12" t="s">
        <v>74</v>
      </c>
      <c r="D45" s="20" t="s">
        <v>75</v>
      </c>
      <c r="E45" s="13" t="s">
        <v>138</v>
      </c>
      <c r="F45" s="14" t="s">
        <v>140</v>
      </c>
      <c r="G45" s="28">
        <v>494.8</v>
      </c>
      <c r="H45" s="29">
        <v>0</v>
      </c>
      <c r="I45" s="29">
        <v>0</v>
      </c>
      <c r="J45" s="29">
        <v>0</v>
      </c>
      <c r="K45" s="19"/>
    </row>
    <row r="46" spans="1:11" s="15" customFormat="1" ht="96.6" x14ac:dyDescent="0.25">
      <c r="A46" s="11">
        <f t="shared" si="0"/>
        <v>41</v>
      </c>
      <c r="B46" s="11" t="s">
        <v>217</v>
      </c>
      <c r="C46" s="12" t="s">
        <v>74</v>
      </c>
      <c r="D46" s="20" t="s">
        <v>75</v>
      </c>
      <c r="E46" s="13" t="s">
        <v>76</v>
      </c>
      <c r="F46" s="14" t="s">
        <v>77</v>
      </c>
      <c r="G46" s="28">
        <v>1230.4000000000001</v>
      </c>
      <c r="H46" s="29">
        <v>1689.6</v>
      </c>
      <c r="I46" s="29">
        <v>1757.2</v>
      </c>
      <c r="J46" s="29">
        <v>1827.5</v>
      </c>
      <c r="K46" s="19"/>
    </row>
    <row r="47" spans="1:11" s="15" customFormat="1" ht="96.6" x14ac:dyDescent="0.25">
      <c r="A47" s="11">
        <f t="shared" si="0"/>
        <v>42</v>
      </c>
      <c r="B47" s="11" t="s">
        <v>218</v>
      </c>
      <c r="C47" s="12" t="s">
        <v>74</v>
      </c>
      <c r="D47" s="20" t="s">
        <v>75</v>
      </c>
      <c r="E47" s="13" t="s">
        <v>78</v>
      </c>
      <c r="F47" s="14" t="s">
        <v>79</v>
      </c>
      <c r="G47" s="28">
        <v>4473.8</v>
      </c>
      <c r="H47" s="29">
        <v>6442.4</v>
      </c>
      <c r="I47" s="29">
        <v>6700.2</v>
      </c>
      <c r="J47" s="29">
        <v>6968.2</v>
      </c>
      <c r="K47" s="19"/>
    </row>
    <row r="48" spans="1:11" s="15" customFormat="1" ht="96.6" x14ac:dyDescent="0.25">
      <c r="A48" s="11">
        <f t="shared" si="0"/>
        <v>43</v>
      </c>
      <c r="B48" s="11" t="s">
        <v>219</v>
      </c>
      <c r="C48" s="12" t="s">
        <v>74</v>
      </c>
      <c r="D48" s="20" t="s">
        <v>75</v>
      </c>
      <c r="E48" s="13" t="s">
        <v>80</v>
      </c>
      <c r="F48" s="14" t="s">
        <v>81</v>
      </c>
      <c r="G48" s="28">
        <v>1669.6</v>
      </c>
      <c r="H48" s="29">
        <v>2318.3000000000002</v>
      </c>
      <c r="I48" s="29">
        <v>2411</v>
      </c>
      <c r="J48" s="29">
        <v>2507.5</v>
      </c>
      <c r="K48" s="19"/>
    </row>
    <row r="49" spans="1:11" s="15" customFormat="1" ht="96.6" x14ac:dyDescent="0.25">
      <c r="A49" s="11">
        <f t="shared" si="0"/>
        <v>44</v>
      </c>
      <c r="B49" s="11" t="s">
        <v>220</v>
      </c>
      <c r="C49" s="12" t="s">
        <v>74</v>
      </c>
      <c r="D49" s="20" t="s">
        <v>75</v>
      </c>
      <c r="E49" s="13" t="s">
        <v>82</v>
      </c>
      <c r="F49" s="14" t="s">
        <v>83</v>
      </c>
      <c r="G49" s="28">
        <v>1735.3</v>
      </c>
      <c r="H49" s="29">
        <v>1882</v>
      </c>
      <c r="I49" s="29">
        <v>1957.3</v>
      </c>
      <c r="J49" s="29">
        <v>2035.6</v>
      </c>
      <c r="K49" s="19"/>
    </row>
    <row r="50" spans="1:11" s="15" customFormat="1" ht="96.6" x14ac:dyDescent="0.25">
      <c r="A50" s="11">
        <f t="shared" si="0"/>
        <v>45</v>
      </c>
      <c r="B50" s="11" t="s">
        <v>221</v>
      </c>
      <c r="C50" s="12" t="s">
        <v>74</v>
      </c>
      <c r="D50" s="20" t="s">
        <v>75</v>
      </c>
      <c r="E50" s="13" t="s">
        <v>84</v>
      </c>
      <c r="F50" s="14" t="s">
        <v>85</v>
      </c>
      <c r="G50" s="28">
        <v>681</v>
      </c>
      <c r="H50" s="29">
        <v>863.8</v>
      </c>
      <c r="I50" s="29">
        <v>898.4</v>
      </c>
      <c r="J50" s="29">
        <v>934.3</v>
      </c>
      <c r="K50" s="19"/>
    </row>
    <row r="51" spans="1:11" s="15" customFormat="1" ht="96.6" x14ac:dyDescent="0.25">
      <c r="A51" s="11">
        <f t="shared" si="0"/>
        <v>46</v>
      </c>
      <c r="B51" s="11" t="s">
        <v>222</v>
      </c>
      <c r="C51" s="12" t="s">
        <v>74</v>
      </c>
      <c r="D51" s="20" t="s">
        <v>75</v>
      </c>
      <c r="E51" s="13" t="s">
        <v>86</v>
      </c>
      <c r="F51" s="14" t="s">
        <v>87</v>
      </c>
      <c r="G51" s="28">
        <v>879.6</v>
      </c>
      <c r="H51" s="29">
        <v>1460.1</v>
      </c>
      <c r="I51" s="29">
        <v>1518.5</v>
      </c>
      <c r="J51" s="29">
        <v>1579.2</v>
      </c>
      <c r="K51" s="19"/>
    </row>
    <row r="52" spans="1:11" s="15" customFormat="1" ht="96.6" x14ac:dyDescent="0.25">
      <c r="A52" s="11">
        <f t="shared" si="0"/>
        <v>47</v>
      </c>
      <c r="B52" s="11" t="s">
        <v>223</v>
      </c>
      <c r="C52" s="12" t="s">
        <v>74</v>
      </c>
      <c r="D52" s="20" t="s">
        <v>75</v>
      </c>
      <c r="E52" s="13" t="s">
        <v>88</v>
      </c>
      <c r="F52" s="14" t="s">
        <v>89</v>
      </c>
      <c r="G52" s="28">
        <v>1004.5</v>
      </c>
      <c r="H52" s="29">
        <v>1552.9</v>
      </c>
      <c r="I52" s="29">
        <v>1615</v>
      </c>
      <c r="J52" s="29">
        <v>1679.6</v>
      </c>
      <c r="K52" s="19"/>
    </row>
    <row r="53" spans="1:11" s="15" customFormat="1" ht="96.6" x14ac:dyDescent="0.25">
      <c r="A53" s="11">
        <f t="shared" si="0"/>
        <v>48</v>
      </c>
      <c r="B53" s="11" t="s">
        <v>224</v>
      </c>
      <c r="C53" s="12" t="s">
        <v>74</v>
      </c>
      <c r="D53" s="20" t="s">
        <v>75</v>
      </c>
      <c r="E53" s="13" t="s">
        <v>90</v>
      </c>
      <c r="F53" s="14" t="s">
        <v>91</v>
      </c>
      <c r="G53" s="28">
        <v>1883.8</v>
      </c>
      <c r="H53" s="29">
        <v>2444.3000000000002</v>
      </c>
      <c r="I53" s="29">
        <v>2542.1</v>
      </c>
      <c r="J53" s="29">
        <v>2643.7</v>
      </c>
      <c r="K53" s="19"/>
    </row>
    <row r="54" spans="1:11" s="15" customFormat="1" ht="96.6" x14ac:dyDescent="0.25">
      <c r="A54" s="11">
        <f t="shared" si="0"/>
        <v>49</v>
      </c>
      <c r="B54" s="11" t="s">
        <v>225</v>
      </c>
      <c r="C54" s="12" t="s">
        <v>74</v>
      </c>
      <c r="D54" s="20" t="s">
        <v>75</v>
      </c>
      <c r="E54" s="13" t="s">
        <v>92</v>
      </c>
      <c r="F54" s="14" t="s">
        <v>93</v>
      </c>
      <c r="G54" s="28">
        <v>1264.7</v>
      </c>
      <c r="H54" s="29">
        <v>1926.5</v>
      </c>
      <c r="I54" s="29">
        <v>2003.6</v>
      </c>
      <c r="J54" s="29">
        <v>2083.6999999999998</v>
      </c>
      <c r="K54" s="19"/>
    </row>
    <row r="55" spans="1:11" s="15" customFormat="1" ht="96.6" x14ac:dyDescent="0.25">
      <c r="A55" s="11">
        <f t="shared" si="0"/>
        <v>50</v>
      </c>
      <c r="B55" s="11" t="s">
        <v>226</v>
      </c>
      <c r="C55" s="12" t="s">
        <v>74</v>
      </c>
      <c r="D55" s="20" t="s">
        <v>75</v>
      </c>
      <c r="E55" s="13" t="s">
        <v>94</v>
      </c>
      <c r="F55" s="14" t="s">
        <v>95</v>
      </c>
      <c r="G55" s="28">
        <v>920.2</v>
      </c>
      <c r="H55" s="29">
        <v>1254.9000000000001</v>
      </c>
      <c r="I55" s="29">
        <v>1305.0999999999999</v>
      </c>
      <c r="J55" s="29">
        <v>1357.3</v>
      </c>
      <c r="K55" s="19"/>
    </row>
    <row r="56" spans="1:11" s="15" customFormat="1" ht="96.6" x14ac:dyDescent="0.25">
      <c r="A56" s="11">
        <f t="shared" si="0"/>
        <v>51</v>
      </c>
      <c r="B56" s="11" t="s">
        <v>227</v>
      </c>
      <c r="C56" s="12" t="s">
        <v>74</v>
      </c>
      <c r="D56" s="20" t="s">
        <v>75</v>
      </c>
      <c r="E56" s="13" t="s">
        <v>96</v>
      </c>
      <c r="F56" s="14" t="s">
        <v>97</v>
      </c>
      <c r="G56" s="28">
        <v>728.3</v>
      </c>
      <c r="H56" s="29">
        <v>919.9</v>
      </c>
      <c r="I56" s="29">
        <v>956.7</v>
      </c>
      <c r="J56" s="29">
        <v>995</v>
      </c>
      <c r="K56" s="19"/>
    </row>
    <row r="57" spans="1:11" s="15" customFormat="1" ht="96.6" x14ac:dyDescent="0.25">
      <c r="A57" s="11">
        <f t="shared" si="0"/>
        <v>52</v>
      </c>
      <c r="B57" s="11" t="s">
        <v>228</v>
      </c>
      <c r="C57" s="12" t="s">
        <v>74</v>
      </c>
      <c r="D57" s="20" t="s">
        <v>75</v>
      </c>
      <c r="E57" s="13" t="s">
        <v>98</v>
      </c>
      <c r="F57" s="14" t="s">
        <v>103</v>
      </c>
      <c r="G57" s="28">
        <v>1073.3</v>
      </c>
      <c r="H57" s="29">
        <v>1376.9</v>
      </c>
      <c r="I57" s="29">
        <v>1432</v>
      </c>
      <c r="J57" s="29">
        <v>1489.3</v>
      </c>
      <c r="K57" s="19"/>
    </row>
    <row r="58" spans="1:11" s="15" customFormat="1" ht="96.6" x14ac:dyDescent="0.25">
      <c r="A58" s="11">
        <f t="shared" si="0"/>
        <v>53</v>
      </c>
      <c r="B58" s="11" t="s">
        <v>229</v>
      </c>
      <c r="C58" s="12" t="s">
        <v>74</v>
      </c>
      <c r="D58" s="20" t="s">
        <v>75</v>
      </c>
      <c r="E58" s="13" t="s">
        <v>99</v>
      </c>
      <c r="F58" s="14" t="s">
        <v>104</v>
      </c>
      <c r="G58" s="28">
        <v>933.8</v>
      </c>
      <c r="H58" s="29">
        <v>1393.2</v>
      </c>
      <c r="I58" s="29">
        <v>1448.9</v>
      </c>
      <c r="J58" s="29">
        <v>1506.9</v>
      </c>
      <c r="K58" s="19"/>
    </row>
    <row r="59" spans="1:11" s="15" customFormat="1" ht="96.6" x14ac:dyDescent="0.25">
      <c r="A59" s="11">
        <f t="shared" si="0"/>
        <v>54</v>
      </c>
      <c r="B59" s="11" t="s">
        <v>230</v>
      </c>
      <c r="C59" s="12" t="s">
        <v>74</v>
      </c>
      <c r="D59" s="20" t="s">
        <v>75</v>
      </c>
      <c r="E59" s="13" t="s">
        <v>100</v>
      </c>
      <c r="F59" s="14" t="s">
        <v>105</v>
      </c>
      <c r="G59" s="28">
        <v>2807.5</v>
      </c>
      <c r="H59" s="29">
        <v>3962.8</v>
      </c>
      <c r="I59" s="29">
        <v>4121.3</v>
      </c>
      <c r="J59" s="29">
        <v>4286.2</v>
      </c>
      <c r="K59" s="19"/>
    </row>
    <row r="60" spans="1:11" s="15" customFormat="1" ht="96.6" x14ac:dyDescent="0.25">
      <c r="A60" s="11">
        <f t="shared" si="0"/>
        <v>55</v>
      </c>
      <c r="B60" s="11" t="s">
        <v>231</v>
      </c>
      <c r="C60" s="12" t="s">
        <v>74</v>
      </c>
      <c r="D60" s="20" t="s">
        <v>75</v>
      </c>
      <c r="E60" s="13" t="s">
        <v>101</v>
      </c>
      <c r="F60" s="14" t="s">
        <v>106</v>
      </c>
      <c r="G60" s="28">
        <v>388.5</v>
      </c>
      <c r="H60" s="29">
        <v>536.9</v>
      </c>
      <c r="I60" s="29">
        <v>558.4</v>
      </c>
      <c r="J60" s="29">
        <v>580.70000000000005</v>
      </c>
      <c r="K60" s="19"/>
    </row>
    <row r="61" spans="1:11" s="15" customFormat="1" ht="96.6" x14ac:dyDescent="0.25">
      <c r="A61" s="11">
        <f t="shared" si="0"/>
        <v>56</v>
      </c>
      <c r="B61" s="11" t="s">
        <v>232</v>
      </c>
      <c r="C61" s="12" t="s">
        <v>74</v>
      </c>
      <c r="D61" s="20" t="s">
        <v>75</v>
      </c>
      <c r="E61" s="13" t="s">
        <v>102</v>
      </c>
      <c r="F61" s="14" t="s">
        <v>107</v>
      </c>
      <c r="G61" s="28">
        <v>572.29999999999995</v>
      </c>
      <c r="H61" s="29">
        <v>622.79999999999995</v>
      </c>
      <c r="I61" s="29">
        <v>647.70000000000005</v>
      </c>
      <c r="J61" s="29">
        <v>673.6</v>
      </c>
      <c r="K61" s="19"/>
    </row>
    <row r="62" spans="1:11" s="15" customFormat="1" ht="96.6" x14ac:dyDescent="0.25">
      <c r="A62" s="11">
        <f t="shared" si="0"/>
        <v>57</v>
      </c>
      <c r="B62" s="11" t="s">
        <v>233</v>
      </c>
      <c r="C62" s="12" t="s">
        <v>74</v>
      </c>
      <c r="D62" s="20" t="s">
        <v>75</v>
      </c>
      <c r="E62" s="13" t="s">
        <v>108</v>
      </c>
      <c r="F62" s="14" t="s">
        <v>112</v>
      </c>
      <c r="G62" s="28">
        <v>988.4</v>
      </c>
      <c r="H62" s="29">
        <v>1066.8</v>
      </c>
      <c r="I62" s="29">
        <v>1109.5</v>
      </c>
      <c r="J62" s="29">
        <v>1153.9000000000001</v>
      </c>
      <c r="K62" s="19"/>
    </row>
    <row r="63" spans="1:11" s="15" customFormat="1" ht="96.6" x14ac:dyDescent="0.25">
      <c r="A63" s="11">
        <f t="shared" si="0"/>
        <v>58</v>
      </c>
      <c r="B63" s="11" t="s">
        <v>234</v>
      </c>
      <c r="C63" s="12" t="s">
        <v>74</v>
      </c>
      <c r="D63" s="20" t="s">
        <v>75</v>
      </c>
      <c r="E63" s="13" t="s">
        <v>109</v>
      </c>
      <c r="F63" s="14" t="s">
        <v>113</v>
      </c>
      <c r="G63" s="28">
        <v>1334.3</v>
      </c>
      <c r="H63" s="29">
        <v>1869.1</v>
      </c>
      <c r="I63" s="29">
        <v>1943.9</v>
      </c>
      <c r="J63" s="29">
        <v>2021.6</v>
      </c>
      <c r="K63" s="19"/>
    </row>
    <row r="64" spans="1:11" s="15" customFormat="1" ht="96.6" x14ac:dyDescent="0.25">
      <c r="A64" s="11">
        <f t="shared" si="0"/>
        <v>59</v>
      </c>
      <c r="B64" s="11" t="s">
        <v>235</v>
      </c>
      <c r="C64" s="12" t="s">
        <v>74</v>
      </c>
      <c r="D64" s="20" t="s">
        <v>75</v>
      </c>
      <c r="E64" s="13" t="s">
        <v>110</v>
      </c>
      <c r="F64" s="14" t="s">
        <v>114</v>
      </c>
      <c r="G64" s="28">
        <v>1485.3</v>
      </c>
      <c r="H64" s="29">
        <v>2210.9</v>
      </c>
      <c r="I64" s="29">
        <v>2299.3000000000002</v>
      </c>
      <c r="J64" s="29">
        <v>2391.3000000000002</v>
      </c>
      <c r="K64" s="19"/>
    </row>
    <row r="65" spans="1:11" s="15" customFormat="1" ht="96.6" x14ac:dyDescent="0.25">
      <c r="A65" s="11">
        <f t="shared" si="0"/>
        <v>60</v>
      </c>
      <c r="B65" s="11" t="s">
        <v>236</v>
      </c>
      <c r="C65" s="12" t="s">
        <v>74</v>
      </c>
      <c r="D65" s="20" t="s">
        <v>75</v>
      </c>
      <c r="E65" s="13" t="s">
        <v>111</v>
      </c>
      <c r="F65" s="14" t="s">
        <v>115</v>
      </c>
      <c r="G65" s="28">
        <v>1928.3</v>
      </c>
      <c r="H65" s="29">
        <v>2766.8</v>
      </c>
      <c r="I65" s="29">
        <v>2877.5</v>
      </c>
      <c r="J65" s="29">
        <v>2992.6</v>
      </c>
      <c r="K65" s="19"/>
    </row>
    <row r="66" spans="1:11" s="15" customFormat="1" ht="82.8" x14ac:dyDescent="0.25">
      <c r="A66" s="11">
        <f t="shared" si="0"/>
        <v>61</v>
      </c>
      <c r="B66" s="11" t="s">
        <v>240</v>
      </c>
      <c r="C66" s="12" t="s">
        <v>40</v>
      </c>
      <c r="D66" s="20" t="s">
        <v>37</v>
      </c>
      <c r="E66" s="13" t="s">
        <v>116</v>
      </c>
      <c r="F66" s="14" t="s">
        <v>117</v>
      </c>
      <c r="G66" s="28">
        <v>6682.8</v>
      </c>
      <c r="H66" s="29">
        <v>1950.9</v>
      </c>
      <c r="I66" s="29">
        <v>1420</v>
      </c>
      <c r="J66" s="29">
        <v>411.9</v>
      </c>
      <c r="K66" s="19"/>
    </row>
    <row r="67" spans="1:11" s="15" customFormat="1" ht="69" x14ac:dyDescent="0.25">
      <c r="A67" s="11">
        <f t="shared" si="0"/>
        <v>62</v>
      </c>
      <c r="B67" s="11" t="s">
        <v>241</v>
      </c>
      <c r="C67" s="12" t="s">
        <v>40</v>
      </c>
      <c r="D67" s="20" t="s">
        <v>37</v>
      </c>
      <c r="E67" s="13" t="s">
        <v>119</v>
      </c>
      <c r="F67" s="14" t="s">
        <v>118</v>
      </c>
      <c r="G67" s="28">
        <v>76898</v>
      </c>
      <c r="H67" s="29">
        <v>51000</v>
      </c>
      <c r="I67" s="29">
        <v>51000</v>
      </c>
      <c r="J67" s="29">
        <v>51000</v>
      </c>
      <c r="K67" s="19"/>
    </row>
    <row r="68" spans="1:11" s="15" customFormat="1" ht="69" x14ac:dyDescent="0.25">
      <c r="A68" s="11">
        <f t="shared" si="0"/>
        <v>63</v>
      </c>
      <c r="B68" s="11" t="s">
        <v>242</v>
      </c>
      <c r="C68" s="12" t="s">
        <v>40</v>
      </c>
      <c r="D68" s="20" t="s">
        <v>37</v>
      </c>
      <c r="E68" s="13" t="s">
        <v>120</v>
      </c>
      <c r="F68" s="14" t="s">
        <v>121</v>
      </c>
      <c r="G68" s="28">
        <v>1400</v>
      </c>
      <c r="H68" s="29">
        <v>1900</v>
      </c>
      <c r="I68" s="29">
        <v>1900</v>
      </c>
      <c r="J68" s="29">
        <v>1900</v>
      </c>
      <c r="K68" s="19"/>
    </row>
    <row r="69" spans="1:11" s="15" customFormat="1" ht="69" x14ac:dyDescent="0.25">
      <c r="A69" s="11">
        <f t="shared" si="0"/>
        <v>64</v>
      </c>
      <c r="B69" s="11" t="s">
        <v>239</v>
      </c>
      <c r="C69" s="12" t="s">
        <v>40</v>
      </c>
      <c r="D69" s="20" t="s">
        <v>37</v>
      </c>
      <c r="E69" s="13" t="s">
        <v>237</v>
      </c>
      <c r="F69" s="14" t="s">
        <v>238</v>
      </c>
      <c r="G69" s="28">
        <v>0</v>
      </c>
      <c r="H69" s="29">
        <v>100</v>
      </c>
      <c r="I69" s="29">
        <v>100</v>
      </c>
      <c r="J69" s="29">
        <v>100</v>
      </c>
      <c r="K69" s="19"/>
    </row>
    <row r="70" spans="1:11" s="15" customFormat="1" ht="69" x14ac:dyDescent="0.25">
      <c r="A70" s="11">
        <f t="shared" si="0"/>
        <v>65</v>
      </c>
      <c r="B70" s="11" t="s">
        <v>244</v>
      </c>
      <c r="C70" s="12" t="s">
        <v>40</v>
      </c>
      <c r="D70" s="20" t="s">
        <v>37</v>
      </c>
      <c r="E70" s="13" t="s">
        <v>243</v>
      </c>
      <c r="F70" s="14" t="s">
        <v>245</v>
      </c>
      <c r="G70" s="28">
        <v>0</v>
      </c>
      <c r="H70" s="29">
        <v>100</v>
      </c>
      <c r="I70" s="29">
        <v>100</v>
      </c>
      <c r="J70" s="29">
        <v>100</v>
      </c>
      <c r="K70" s="19"/>
    </row>
    <row r="71" spans="1:11" s="15" customFormat="1" ht="82.8" x14ac:dyDescent="0.25">
      <c r="A71" s="11">
        <f t="shared" si="0"/>
        <v>66</v>
      </c>
      <c r="B71" s="11" t="s">
        <v>250</v>
      </c>
      <c r="C71" s="12" t="s">
        <v>249</v>
      </c>
      <c r="D71" s="20" t="s">
        <v>248</v>
      </c>
      <c r="E71" s="13" t="s">
        <v>246</v>
      </c>
      <c r="F71" s="14" t="s">
        <v>247</v>
      </c>
      <c r="G71" s="28">
        <v>0</v>
      </c>
      <c r="H71" s="29">
        <v>100</v>
      </c>
      <c r="I71" s="29">
        <v>120</v>
      </c>
      <c r="J71" s="29">
        <v>150</v>
      </c>
      <c r="K71" s="19"/>
    </row>
    <row r="72" spans="1:11" s="15" customFormat="1" ht="69" x14ac:dyDescent="0.25">
      <c r="A72" s="11">
        <f t="shared" ref="A72:A106" si="1">A71+1</f>
        <v>67</v>
      </c>
      <c r="B72" s="11" t="s">
        <v>263</v>
      </c>
      <c r="C72" s="12" t="s">
        <v>40</v>
      </c>
      <c r="D72" s="20" t="s">
        <v>37</v>
      </c>
      <c r="E72" s="13" t="s">
        <v>257</v>
      </c>
      <c r="F72" s="14" t="s">
        <v>258</v>
      </c>
      <c r="G72" s="28">
        <v>10</v>
      </c>
      <c r="H72" s="29">
        <v>0</v>
      </c>
      <c r="I72" s="29">
        <v>0</v>
      </c>
      <c r="J72" s="29">
        <v>0</v>
      </c>
      <c r="K72" s="19"/>
    </row>
    <row r="73" spans="1:11" s="15" customFormat="1" ht="69" x14ac:dyDescent="0.25">
      <c r="A73" s="11">
        <f t="shared" si="1"/>
        <v>68</v>
      </c>
      <c r="B73" s="11" t="s">
        <v>264</v>
      </c>
      <c r="C73" s="12" t="s">
        <v>40</v>
      </c>
      <c r="D73" s="20" t="s">
        <v>37</v>
      </c>
      <c r="E73" s="13" t="s">
        <v>251</v>
      </c>
      <c r="F73" s="14" t="s">
        <v>252</v>
      </c>
      <c r="G73" s="28">
        <v>0</v>
      </c>
      <c r="H73" s="29">
        <v>200</v>
      </c>
      <c r="I73" s="29">
        <v>200</v>
      </c>
      <c r="J73" s="29">
        <v>200</v>
      </c>
      <c r="K73" s="19"/>
    </row>
    <row r="74" spans="1:11" s="15" customFormat="1" ht="110.4" x14ac:dyDescent="0.25">
      <c r="A74" s="11">
        <f t="shared" si="1"/>
        <v>69</v>
      </c>
      <c r="B74" s="11" t="s">
        <v>265</v>
      </c>
      <c r="C74" s="12" t="s">
        <v>19</v>
      </c>
      <c r="D74" s="20" t="s">
        <v>20</v>
      </c>
      <c r="E74" s="13" t="s">
        <v>259</v>
      </c>
      <c r="F74" s="14" t="s">
        <v>260</v>
      </c>
      <c r="G74" s="28">
        <v>1000</v>
      </c>
      <c r="H74" s="29">
        <v>0</v>
      </c>
      <c r="I74" s="29">
        <v>0</v>
      </c>
      <c r="J74" s="29">
        <v>0</v>
      </c>
      <c r="K74" s="19"/>
    </row>
    <row r="75" spans="1:11" s="15" customFormat="1" ht="110.4" x14ac:dyDescent="0.25">
      <c r="A75" s="11">
        <f t="shared" si="1"/>
        <v>70</v>
      </c>
      <c r="B75" s="11" t="s">
        <v>266</v>
      </c>
      <c r="C75" s="12" t="s">
        <v>123</v>
      </c>
      <c r="D75" s="20" t="s">
        <v>124</v>
      </c>
      <c r="E75" s="13" t="s">
        <v>259</v>
      </c>
      <c r="F75" s="14" t="s">
        <v>260</v>
      </c>
      <c r="G75" s="28">
        <v>600</v>
      </c>
      <c r="H75" s="29">
        <v>0</v>
      </c>
      <c r="I75" s="29">
        <v>0</v>
      </c>
      <c r="J75" s="29">
        <v>0</v>
      </c>
      <c r="K75" s="19"/>
    </row>
    <row r="76" spans="1:11" s="15" customFormat="1" ht="110.4" x14ac:dyDescent="0.25">
      <c r="A76" s="11">
        <f t="shared" si="1"/>
        <v>71</v>
      </c>
      <c r="B76" s="11" t="s">
        <v>267</v>
      </c>
      <c r="C76" s="12" t="s">
        <v>126</v>
      </c>
      <c r="D76" s="20" t="s">
        <v>125</v>
      </c>
      <c r="E76" s="13" t="s">
        <v>259</v>
      </c>
      <c r="F76" s="14" t="s">
        <v>260</v>
      </c>
      <c r="G76" s="28">
        <v>1190</v>
      </c>
      <c r="H76" s="29">
        <v>0</v>
      </c>
      <c r="I76" s="29">
        <v>0</v>
      </c>
      <c r="J76" s="29">
        <v>0</v>
      </c>
      <c r="K76" s="19"/>
    </row>
    <row r="77" spans="1:11" s="15" customFormat="1" ht="69" x14ac:dyDescent="0.25">
      <c r="A77" s="11">
        <f t="shared" si="1"/>
        <v>72</v>
      </c>
      <c r="B77" s="11" t="s">
        <v>268</v>
      </c>
      <c r="C77" s="12" t="s">
        <v>8</v>
      </c>
      <c r="D77" s="20" t="s">
        <v>122</v>
      </c>
      <c r="E77" s="13" t="s">
        <v>261</v>
      </c>
      <c r="F77" s="14" t="s">
        <v>262</v>
      </c>
      <c r="G77" s="28">
        <v>200</v>
      </c>
      <c r="H77" s="29">
        <v>0</v>
      </c>
      <c r="I77" s="29">
        <v>0</v>
      </c>
      <c r="J77" s="29">
        <v>0</v>
      </c>
      <c r="K77" s="19"/>
    </row>
    <row r="78" spans="1:11" s="15" customFormat="1" ht="82.8" x14ac:dyDescent="0.25">
      <c r="A78" s="11">
        <f t="shared" si="1"/>
        <v>73</v>
      </c>
      <c r="B78" s="11" t="s">
        <v>269</v>
      </c>
      <c r="C78" s="12" t="s">
        <v>256</v>
      </c>
      <c r="D78" s="20" t="s">
        <v>255</v>
      </c>
      <c r="E78" s="13" t="s">
        <v>254</v>
      </c>
      <c r="F78" s="14" t="s">
        <v>253</v>
      </c>
      <c r="G78" s="28">
        <v>1636.4</v>
      </c>
      <c r="H78" s="29">
        <v>1000</v>
      </c>
      <c r="I78" s="29">
        <v>1000</v>
      </c>
      <c r="J78" s="29">
        <v>1000</v>
      </c>
      <c r="K78" s="19"/>
    </row>
    <row r="79" spans="1:11" s="15" customFormat="1" ht="69" x14ac:dyDescent="0.25">
      <c r="A79" s="11">
        <f t="shared" si="1"/>
        <v>74</v>
      </c>
      <c r="B79" s="11" t="s">
        <v>270</v>
      </c>
      <c r="C79" s="12" t="s">
        <v>40</v>
      </c>
      <c r="D79" s="20" t="s">
        <v>37</v>
      </c>
      <c r="E79" s="13" t="s">
        <v>127</v>
      </c>
      <c r="F79" s="14" t="s">
        <v>128</v>
      </c>
      <c r="G79" s="28">
        <v>1000</v>
      </c>
      <c r="H79" s="29">
        <v>0</v>
      </c>
      <c r="I79" s="29">
        <v>0</v>
      </c>
      <c r="J79" s="29">
        <v>0</v>
      </c>
      <c r="K79" s="19"/>
    </row>
    <row r="80" spans="1:11" s="15" customFormat="1" ht="96.6" x14ac:dyDescent="0.25">
      <c r="A80" s="11">
        <f t="shared" si="1"/>
        <v>75</v>
      </c>
      <c r="B80" s="11" t="s">
        <v>271</v>
      </c>
      <c r="C80" s="12" t="s">
        <v>74</v>
      </c>
      <c r="D80" s="20" t="s">
        <v>75</v>
      </c>
      <c r="E80" s="13" t="s">
        <v>129</v>
      </c>
      <c r="F80" s="14" t="s">
        <v>130</v>
      </c>
      <c r="G80" s="28">
        <v>0</v>
      </c>
      <c r="H80" s="29">
        <v>6691.5</v>
      </c>
      <c r="I80" s="29">
        <v>6691.5</v>
      </c>
      <c r="J80" s="29">
        <v>6691.5</v>
      </c>
      <c r="K80" s="19"/>
    </row>
    <row r="81" spans="1:11" s="15" customFormat="1" ht="69" x14ac:dyDescent="0.25">
      <c r="A81" s="11">
        <f t="shared" si="1"/>
        <v>76</v>
      </c>
      <c r="B81" s="11" t="s">
        <v>272</v>
      </c>
      <c r="C81" s="12" t="s">
        <v>141</v>
      </c>
      <c r="D81" s="20" t="s">
        <v>139</v>
      </c>
      <c r="E81" s="13" t="s">
        <v>142</v>
      </c>
      <c r="F81" s="14" t="s">
        <v>143</v>
      </c>
      <c r="G81" s="28">
        <v>205798.9</v>
      </c>
      <c r="H81" s="32">
        <v>115883.2</v>
      </c>
      <c r="I81" s="32">
        <v>91576.6</v>
      </c>
      <c r="J81" s="32">
        <v>78869.3</v>
      </c>
      <c r="K81" s="19"/>
    </row>
    <row r="82" spans="1:11" s="15" customFormat="1" ht="69" x14ac:dyDescent="0.25">
      <c r="A82" s="11">
        <f t="shared" si="1"/>
        <v>77</v>
      </c>
      <c r="B82" s="11" t="s">
        <v>273</v>
      </c>
      <c r="C82" s="12" t="s">
        <v>40</v>
      </c>
      <c r="D82" s="20" t="s">
        <v>37</v>
      </c>
      <c r="E82" s="13" t="s">
        <v>144</v>
      </c>
      <c r="F82" s="14" t="s">
        <v>145</v>
      </c>
      <c r="G82" s="28">
        <v>17300.599999999999</v>
      </c>
      <c r="H82" s="29">
        <v>0</v>
      </c>
      <c r="I82" s="29">
        <v>0</v>
      </c>
      <c r="J82" s="29">
        <v>0</v>
      </c>
      <c r="K82" s="19"/>
    </row>
    <row r="83" spans="1:11" s="15" customFormat="1" ht="69" x14ac:dyDescent="0.25">
      <c r="A83" s="11">
        <f t="shared" si="1"/>
        <v>78</v>
      </c>
      <c r="B83" s="11" t="s">
        <v>274</v>
      </c>
      <c r="C83" s="12" t="s">
        <v>40</v>
      </c>
      <c r="D83" s="20" t="s">
        <v>37</v>
      </c>
      <c r="E83" s="13" t="s">
        <v>146</v>
      </c>
      <c r="F83" s="14" t="s">
        <v>147</v>
      </c>
      <c r="G83" s="28">
        <v>221304</v>
      </c>
      <c r="H83" s="29">
        <v>232326</v>
      </c>
      <c r="I83" s="29">
        <v>0</v>
      </c>
      <c r="J83" s="29">
        <v>0</v>
      </c>
      <c r="K83" s="19"/>
    </row>
    <row r="84" spans="1:11" s="15" customFormat="1" ht="96.6" x14ac:dyDescent="0.25">
      <c r="A84" s="11">
        <f t="shared" si="1"/>
        <v>79</v>
      </c>
      <c r="B84" s="11" t="s">
        <v>275</v>
      </c>
      <c r="C84" s="12" t="s">
        <v>74</v>
      </c>
      <c r="D84" s="20" t="s">
        <v>75</v>
      </c>
      <c r="E84" s="13" t="s">
        <v>148</v>
      </c>
      <c r="F84" s="31" t="s">
        <v>150</v>
      </c>
      <c r="G84" s="28">
        <v>4295.8</v>
      </c>
      <c r="H84" s="28">
        <v>6443.7</v>
      </c>
      <c r="I84" s="29">
        <v>2169.5</v>
      </c>
      <c r="J84" s="29">
        <v>0</v>
      </c>
      <c r="K84" s="19"/>
    </row>
    <row r="85" spans="1:11" s="15" customFormat="1" ht="96.6" x14ac:dyDescent="0.25">
      <c r="A85" s="11">
        <f t="shared" si="1"/>
        <v>80</v>
      </c>
      <c r="B85" s="11" t="s">
        <v>276</v>
      </c>
      <c r="C85" s="12" t="s">
        <v>74</v>
      </c>
      <c r="D85" s="20" t="s">
        <v>75</v>
      </c>
      <c r="E85" s="13" t="s">
        <v>149</v>
      </c>
      <c r="F85" s="31" t="s">
        <v>151</v>
      </c>
      <c r="G85" s="28">
        <v>1130.2</v>
      </c>
      <c r="H85" s="28">
        <v>0</v>
      </c>
      <c r="I85" s="29">
        <v>0</v>
      </c>
      <c r="J85" s="29">
        <v>0</v>
      </c>
      <c r="K85" s="19"/>
    </row>
    <row r="86" spans="1:11" s="15" customFormat="1" ht="96.6" x14ac:dyDescent="0.25">
      <c r="A86" s="11">
        <f t="shared" si="1"/>
        <v>81</v>
      </c>
      <c r="B86" s="11" t="s">
        <v>279</v>
      </c>
      <c r="C86" s="12" t="s">
        <v>74</v>
      </c>
      <c r="D86" s="20" t="s">
        <v>75</v>
      </c>
      <c r="E86" s="13" t="s">
        <v>278</v>
      </c>
      <c r="F86" s="35" t="s">
        <v>277</v>
      </c>
      <c r="G86" s="28">
        <v>6855</v>
      </c>
      <c r="H86" s="28">
        <v>0</v>
      </c>
      <c r="I86" s="29">
        <v>0</v>
      </c>
      <c r="J86" s="29">
        <v>0</v>
      </c>
      <c r="K86" s="19"/>
    </row>
    <row r="87" spans="1:11" s="15" customFormat="1" ht="110.4" x14ac:dyDescent="0.25">
      <c r="A87" s="11">
        <f t="shared" si="1"/>
        <v>82</v>
      </c>
      <c r="B87" s="11" t="s">
        <v>280</v>
      </c>
      <c r="C87" s="12" t="s">
        <v>154</v>
      </c>
      <c r="D87" s="20" t="s">
        <v>153</v>
      </c>
      <c r="E87" s="13" t="s">
        <v>152</v>
      </c>
      <c r="F87" s="14" t="s">
        <v>155</v>
      </c>
      <c r="G87" s="28">
        <v>1054.5</v>
      </c>
      <c r="H87" s="28">
        <v>7660.7</v>
      </c>
      <c r="I87" s="29">
        <v>960.7</v>
      </c>
      <c r="J87" s="29">
        <v>960.7</v>
      </c>
      <c r="K87" s="19"/>
    </row>
    <row r="88" spans="1:11" s="15" customFormat="1" ht="69" x14ac:dyDescent="0.25">
      <c r="A88" s="11">
        <f t="shared" si="1"/>
        <v>83</v>
      </c>
      <c r="B88" s="11" t="s">
        <v>284</v>
      </c>
      <c r="C88" s="12" t="s">
        <v>40</v>
      </c>
      <c r="D88" s="20" t="s">
        <v>37</v>
      </c>
      <c r="E88" s="13" t="s">
        <v>156</v>
      </c>
      <c r="F88" s="14" t="s">
        <v>157</v>
      </c>
      <c r="G88" s="28">
        <v>138064.29999999999</v>
      </c>
      <c r="H88" s="28">
        <v>62182.400000000001</v>
      </c>
      <c r="I88" s="29">
        <v>6611.9</v>
      </c>
      <c r="J88" s="29">
        <v>6441.4</v>
      </c>
      <c r="K88" s="19"/>
    </row>
    <row r="89" spans="1:11" s="15" customFormat="1" ht="110.4" x14ac:dyDescent="0.25">
      <c r="A89" s="11">
        <f t="shared" si="1"/>
        <v>84</v>
      </c>
      <c r="B89" s="11" t="s">
        <v>285</v>
      </c>
      <c r="C89" s="12" t="s">
        <v>154</v>
      </c>
      <c r="D89" s="20" t="s">
        <v>153</v>
      </c>
      <c r="E89" s="13" t="s">
        <v>156</v>
      </c>
      <c r="F89" s="14" t="s">
        <v>157</v>
      </c>
      <c r="G89" s="28">
        <v>7890.5</v>
      </c>
      <c r="H89" s="28">
        <v>7260.5</v>
      </c>
      <c r="I89" s="29">
        <v>496.2</v>
      </c>
      <c r="J89" s="29">
        <v>496.2</v>
      </c>
      <c r="K89" s="19"/>
    </row>
    <row r="90" spans="1:11" s="15" customFormat="1" ht="96.6" x14ac:dyDescent="0.25">
      <c r="A90" s="11">
        <f t="shared" si="1"/>
        <v>85</v>
      </c>
      <c r="B90" s="11" t="s">
        <v>286</v>
      </c>
      <c r="C90" s="12" t="s">
        <v>74</v>
      </c>
      <c r="D90" s="20" t="s">
        <v>75</v>
      </c>
      <c r="E90" s="13" t="s">
        <v>156</v>
      </c>
      <c r="F90" s="14" t="s">
        <v>157</v>
      </c>
      <c r="G90" s="28">
        <v>33191.5</v>
      </c>
      <c r="H90" s="28">
        <v>28216.9</v>
      </c>
      <c r="I90" s="29">
        <v>26623.9</v>
      </c>
      <c r="J90" s="29">
        <v>26501.9</v>
      </c>
      <c r="K90" s="19"/>
    </row>
    <row r="91" spans="1:11" s="15" customFormat="1" ht="69" x14ac:dyDescent="0.25">
      <c r="A91" s="11">
        <f t="shared" si="1"/>
        <v>86</v>
      </c>
      <c r="B91" s="11" t="s">
        <v>287</v>
      </c>
      <c r="C91" s="12" t="s">
        <v>40</v>
      </c>
      <c r="D91" s="20" t="s">
        <v>37</v>
      </c>
      <c r="E91" s="13" t="s">
        <v>158</v>
      </c>
      <c r="F91" s="14" t="s">
        <v>159</v>
      </c>
      <c r="G91" s="28">
        <v>24341.1</v>
      </c>
      <c r="H91" s="28">
        <v>23896.400000000001</v>
      </c>
      <c r="I91" s="29">
        <v>25440</v>
      </c>
      <c r="J91" s="29">
        <v>25822.799999999999</v>
      </c>
      <c r="K91" s="19"/>
    </row>
    <row r="92" spans="1:11" s="15" customFormat="1" ht="69" x14ac:dyDescent="0.25">
      <c r="A92" s="11">
        <f t="shared" si="1"/>
        <v>87</v>
      </c>
      <c r="B92" s="11" t="s">
        <v>288</v>
      </c>
      <c r="C92" s="12" t="s">
        <v>141</v>
      </c>
      <c r="D92" s="20" t="s">
        <v>139</v>
      </c>
      <c r="E92" s="13" t="s">
        <v>158</v>
      </c>
      <c r="F92" s="14" t="s">
        <v>159</v>
      </c>
      <c r="G92" s="28">
        <v>90176.6</v>
      </c>
      <c r="H92" s="28">
        <v>67991</v>
      </c>
      <c r="I92" s="29">
        <v>70818.2</v>
      </c>
      <c r="J92" s="29">
        <v>73763.199999999997</v>
      </c>
      <c r="K92" s="19"/>
    </row>
    <row r="93" spans="1:11" s="15" customFormat="1" ht="96.6" x14ac:dyDescent="0.25">
      <c r="A93" s="11">
        <f t="shared" si="1"/>
        <v>88</v>
      </c>
      <c r="B93" s="11" t="s">
        <v>289</v>
      </c>
      <c r="C93" s="12" t="s">
        <v>74</v>
      </c>
      <c r="D93" s="20" t="s">
        <v>75</v>
      </c>
      <c r="E93" s="13" t="s">
        <v>158</v>
      </c>
      <c r="F93" s="14" t="s">
        <v>159</v>
      </c>
      <c r="G93" s="28">
        <v>836780.3</v>
      </c>
      <c r="H93" s="28">
        <v>795864.3</v>
      </c>
      <c r="I93" s="29">
        <v>843240.5</v>
      </c>
      <c r="J93" s="29">
        <v>847952.4</v>
      </c>
      <c r="K93" s="19"/>
    </row>
    <row r="94" spans="1:11" s="15" customFormat="1" ht="96.6" x14ac:dyDescent="0.25">
      <c r="A94" s="11">
        <f t="shared" si="1"/>
        <v>89</v>
      </c>
      <c r="B94" s="11" t="s">
        <v>290</v>
      </c>
      <c r="C94" s="12" t="s">
        <v>74</v>
      </c>
      <c r="D94" s="20" t="s">
        <v>75</v>
      </c>
      <c r="E94" s="13" t="s">
        <v>160</v>
      </c>
      <c r="F94" s="14" t="s">
        <v>161</v>
      </c>
      <c r="G94" s="28">
        <v>36887.800000000003</v>
      </c>
      <c r="H94" s="28">
        <v>33162.800000000003</v>
      </c>
      <c r="I94" s="29">
        <v>33162.800000000003</v>
      </c>
      <c r="J94" s="29">
        <v>33162.800000000003</v>
      </c>
      <c r="K94" s="19"/>
    </row>
    <row r="95" spans="1:11" s="15" customFormat="1" ht="69" x14ac:dyDescent="0.25">
      <c r="A95" s="11">
        <f t="shared" si="1"/>
        <v>90</v>
      </c>
      <c r="B95" s="11" t="s">
        <v>291</v>
      </c>
      <c r="C95" s="12" t="s">
        <v>40</v>
      </c>
      <c r="D95" s="20" t="s">
        <v>37</v>
      </c>
      <c r="E95" s="13" t="s">
        <v>162</v>
      </c>
      <c r="F95" s="14" t="s">
        <v>163</v>
      </c>
      <c r="G95" s="28">
        <v>11059.7</v>
      </c>
      <c r="H95" s="28">
        <v>11768.9</v>
      </c>
      <c r="I95" s="29">
        <v>11768.9</v>
      </c>
      <c r="J95" s="29">
        <v>11768.9</v>
      </c>
      <c r="K95" s="19"/>
    </row>
    <row r="96" spans="1:11" s="15" customFormat="1" ht="69" x14ac:dyDescent="0.25">
      <c r="A96" s="11">
        <f t="shared" si="1"/>
        <v>91</v>
      </c>
      <c r="B96" s="11" t="s">
        <v>292</v>
      </c>
      <c r="C96" s="12" t="s">
        <v>40</v>
      </c>
      <c r="D96" s="20" t="s">
        <v>37</v>
      </c>
      <c r="E96" s="13" t="s">
        <v>164</v>
      </c>
      <c r="F96" s="14" t="s">
        <v>165</v>
      </c>
      <c r="G96" s="28">
        <v>49.7</v>
      </c>
      <c r="H96" s="28">
        <v>26.6</v>
      </c>
      <c r="I96" s="29">
        <v>78.900000000000006</v>
      </c>
      <c r="J96" s="29">
        <v>0</v>
      </c>
      <c r="K96" s="19"/>
    </row>
    <row r="97" spans="1:11" s="15" customFormat="1" ht="96.6" x14ac:dyDescent="0.25">
      <c r="A97" s="11">
        <f t="shared" si="1"/>
        <v>92</v>
      </c>
      <c r="B97" s="11" t="s">
        <v>293</v>
      </c>
      <c r="C97" s="12" t="s">
        <v>74</v>
      </c>
      <c r="D97" s="20" t="s">
        <v>75</v>
      </c>
      <c r="E97" s="13" t="s">
        <v>166</v>
      </c>
      <c r="F97" s="14" t="s">
        <v>167</v>
      </c>
      <c r="G97" s="28">
        <v>349.9</v>
      </c>
      <c r="H97" s="28">
        <v>302.7</v>
      </c>
      <c r="I97" s="29">
        <v>314.8</v>
      </c>
      <c r="J97" s="29">
        <v>0</v>
      </c>
      <c r="K97" s="19"/>
    </row>
    <row r="98" spans="1:11" s="15" customFormat="1" ht="96.6" x14ac:dyDescent="0.25">
      <c r="A98" s="11">
        <f t="shared" si="1"/>
        <v>93</v>
      </c>
      <c r="B98" s="11" t="s">
        <v>297</v>
      </c>
      <c r="C98" s="12" t="s">
        <v>74</v>
      </c>
      <c r="D98" s="20" t="s">
        <v>75</v>
      </c>
      <c r="E98" s="13" t="s">
        <v>294</v>
      </c>
      <c r="F98" s="14" t="s">
        <v>281</v>
      </c>
      <c r="G98" s="28">
        <v>7285.6</v>
      </c>
      <c r="H98" s="28">
        <v>21108.1</v>
      </c>
      <c r="I98" s="29">
        <v>21108.1</v>
      </c>
      <c r="J98" s="29">
        <v>0</v>
      </c>
      <c r="K98" s="19"/>
    </row>
    <row r="99" spans="1:11" s="15" customFormat="1" ht="96.6" x14ac:dyDescent="0.25">
      <c r="A99" s="11">
        <f t="shared" si="1"/>
        <v>94</v>
      </c>
      <c r="B99" s="11" t="s">
        <v>298</v>
      </c>
      <c r="C99" s="12" t="s">
        <v>74</v>
      </c>
      <c r="D99" s="20" t="s">
        <v>75</v>
      </c>
      <c r="E99" s="13" t="s">
        <v>295</v>
      </c>
      <c r="F99" s="14" t="s">
        <v>282</v>
      </c>
      <c r="G99" s="28">
        <v>11156.3</v>
      </c>
      <c r="H99" s="28">
        <v>0</v>
      </c>
      <c r="I99" s="29">
        <v>0</v>
      </c>
      <c r="J99" s="29">
        <v>0</v>
      </c>
      <c r="K99" s="19"/>
    </row>
    <row r="100" spans="1:11" s="15" customFormat="1" ht="69" x14ac:dyDescent="0.25">
      <c r="A100" s="11">
        <f t="shared" si="1"/>
        <v>95</v>
      </c>
      <c r="B100" s="11" t="s">
        <v>299</v>
      </c>
      <c r="C100" s="12" t="s">
        <v>40</v>
      </c>
      <c r="D100" s="20" t="s">
        <v>37</v>
      </c>
      <c r="E100" s="13" t="s">
        <v>296</v>
      </c>
      <c r="F100" s="14" t="s">
        <v>283</v>
      </c>
      <c r="G100" s="28">
        <v>854.4</v>
      </c>
      <c r="H100" s="28">
        <v>0</v>
      </c>
      <c r="I100" s="29">
        <v>0</v>
      </c>
      <c r="J100" s="29">
        <v>0</v>
      </c>
      <c r="K100" s="19"/>
    </row>
    <row r="101" spans="1:11" s="15" customFormat="1" ht="69" x14ac:dyDescent="0.25">
      <c r="A101" s="11">
        <f t="shared" si="1"/>
        <v>96</v>
      </c>
      <c r="B101" s="11" t="s">
        <v>300</v>
      </c>
      <c r="C101" s="12" t="s">
        <v>40</v>
      </c>
      <c r="D101" s="20" t="s">
        <v>37</v>
      </c>
      <c r="E101" s="13" t="s">
        <v>168</v>
      </c>
      <c r="F101" s="14" t="s">
        <v>169</v>
      </c>
      <c r="G101" s="28">
        <v>3285.4</v>
      </c>
      <c r="H101" s="28">
        <v>2555.6</v>
      </c>
      <c r="I101" s="29">
        <v>2637.8</v>
      </c>
      <c r="J101" s="29">
        <v>0</v>
      </c>
      <c r="K101" s="19"/>
    </row>
    <row r="102" spans="1:11" s="15" customFormat="1" ht="69" x14ac:dyDescent="0.25">
      <c r="A102" s="11">
        <f t="shared" si="1"/>
        <v>97</v>
      </c>
      <c r="B102" s="11" t="s">
        <v>301</v>
      </c>
      <c r="C102" s="12" t="s">
        <v>40</v>
      </c>
      <c r="D102" s="20" t="s">
        <v>37</v>
      </c>
      <c r="E102" s="13" t="s">
        <v>170</v>
      </c>
      <c r="F102" s="14" t="s">
        <v>171</v>
      </c>
      <c r="G102" s="28">
        <v>0</v>
      </c>
      <c r="H102" s="28">
        <v>2331.1999999999998</v>
      </c>
      <c r="I102" s="29">
        <v>0</v>
      </c>
      <c r="J102" s="29">
        <v>0</v>
      </c>
      <c r="K102" s="19"/>
    </row>
    <row r="103" spans="1:11" s="15" customFormat="1" ht="69" x14ac:dyDescent="0.25">
      <c r="A103" s="11">
        <f t="shared" si="1"/>
        <v>98</v>
      </c>
      <c r="B103" s="11" t="s">
        <v>302</v>
      </c>
      <c r="C103" s="12" t="s">
        <v>141</v>
      </c>
      <c r="D103" s="20" t="s">
        <v>139</v>
      </c>
      <c r="E103" s="13" t="s">
        <v>170</v>
      </c>
      <c r="F103" s="14" t="s">
        <v>171</v>
      </c>
      <c r="G103" s="28">
        <v>8017.4</v>
      </c>
      <c r="H103" s="28">
        <v>7207</v>
      </c>
      <c r="I103" s="29">
        <v>0</v>
      </c>
      <c r="J103" s="29">
        <v>0</v>
      </c>
      <c r="K103" s="19"/>
    </row>
    <row r="104" spans="1:11" s="15" customFormat="1" ht="110.4" x14ac:dyDescent="0.25">
      <c r="A104" s="11">
        <f t="shared" si="1"/>
        <v>99</v>
      </c>
      <c r="B104" s="11" t="s">
        <v>303</v>
      </c>
      <c r="C104" s="12" t="s">
        <v>154</v>
      </c>
      <c r="D104" s="20" t="s">
        <v>153</v>
      </c>
      <c r="E104" s="13" t="s">
        <v>170</v>
      </c>
      <c r="F104" s="14" t="s">
        <v>171</v>
      </c>
      <c r="G104" s="28">
        <v>1176.5999999999999</v>
      </c>
      <c r="H104" s="28">
        <v>913.5</v>
      </c>
      <c r="I104" s="29">
        <v>0</v>
      </c>
      <c r="J104" s="29">
        <v>0</v>
      </c>
      <c r="K104" s="19"/>
    </row>
    <row r="105" spans="1:11" s="15" customFormat="1" ht="69" x14ac:dyDescent="0.25">
      <c r="A105" s="11">
        <f t="shared" si="1"/>
        <v>100</v>
      </c>
      <c r="B105" s="11" t="s">
        <v>304</v>
      </c>
      <c r="C105" s="12" t="s">
        <v>40</v>
      </c>
      <c r="D105" s="20" t="s">
        <v>37</v>
      </c>
      <c r="E105" s="13" t="s">
        <v>172</v>
      </c>
      <c r="F105" s="14" t="s">
        <v>173</v>
      </c>
      <c r="G105" s="28">
        <v>1023.9</v>
      </c>
      <c r="H105" s="28">
        <v>540.70000000000005</v>
      </c>
      <c r="I105" s="29">
        <v>540.70000000000005</v>
      </c>
      <c r="J105" s="29">
        <v>540.70000000000005</v>
      </c>
      <c r="K105" s="19"/>
    </row>
    <row r="106" spans="1:11" s="15" customFormat="1" ht="96.6" x14ac:dyDescent="0.25">
      <c r="A106" s="11">
        <f t="shared" si="1"/>
        <v>101</v>
      </c>
      <c r="B106" s="11" t="s">
        <v>305</v>
      </c>
      <c r="C106" s="12" t="s">
        <v>74</v>
      </c>
      <c r="D106" s="20" t="s">
        <v>75</v>
      </c>
      <c r="E106" s="13" t="s">
        <v>172</v>
      </c>
      <c r="F106" s="14" t="s">
        <v>173</v>
      </c>
      <c r="G106" s="28">
        <v>285</v>
      </c>
      <c r="H106" s="28">
        <v>0</v>
      </c>
      <c r="I106" s="29">
        <v>0</v>
      </c>
      <c r="J106" s="29">
        <v>0</v>
      </c>
      <c r="K106" s="19"/>
    </row>
    <row r="107" spans="1:11" s="26" customFormat="1" ht="13.8" x14ac:dyDescent="0.25">
      <c r="A107" s="21"/>
      <c r="B107" s="21"/>
      <c r="C107" s="22" t="s">
        <v>21</v>
      </c>
      <c r="D107" s="21"/>
      <c r="E107" s="23"/>
      <c r="F107" s="24"/>
      <c r="G107" s="25">
        <f>SUM(G6:G106)</f>
        <v>2325944.3000000003</v>
      </c>
      <c r="H107" s="25">
        <f>SUM(H6:H106)</f>
        <v>2187433.0000000009</v>
      </c>
      <c r="I107" s="25">
        <f>SUM(I6:I106)</f>
        <v>1938623.1999999997</v>
      </c>
      <c r="J107" s="25">
        <f>SUM(J6:J106)</f>
        <v>1926516.3999999994</v>
      </c>
    </row>
  </sheetData>
  <pageMargins left="0.39370078740157483" right="0.39370078740157483" top="0.98425196850393704" bottom="0.78740157480314965" header="0.31496062992125984" footer="0.31496062992125984"/>
  <pageSetup paperSize="9" scale="60" fitToHeight="10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User</cp:lastModifiedBy>
  <cp:lastPrinted>2019-11-08T07:45:02Z</cp:lastPrinted>
  <dcterms:created xsi:type="dcterms:W3CDTF">2018-08-24T13:11:11Z</dcterms:created>
  <dcterms:modified xsi:type="dcterms:W3CDTF">2020-11-06T06:33:39Z</dcterms:modified>
</cp:coreProperties>
</file>